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9270" firstSheet="1" activeTab="1"/>
  </bookViews>
  <sheets>
    <sheet name="Blad4" sheetId="1" state="hidden" r:id="rId1"/>
    <sheet name="FORMULE 1op3" sheetId="2" r:id="rId2"/>
    <sheet name="FORMULE 1op2" sheetId="3" r:id="rId3"/>
    <sheet name="Blad2" sheetId="4" state="hidden" r:id="rId4"/>
    <sheet name="Blad3" sheetId="5" state="hidden" r:id="rId5"/>
  </sheets>
  <definedNames/>
  <calcPr fullCalcOnLoad="1"/>
</workbook>
</file>

<file path=xl/sharedStrings.xml><?xml version="1.0" encoding="utf-8"?>
<sst xmlns="http://schemas.openxmlformats.org/spreadsheetml/2006/main" count="10" uniqueCount="7">
  <si>
    <t>Aantal prijzen</t>
  </si>
  <si>
    <t>PRIJSVERDELING</t>
  </si>
  <si>
    <t xml:space="preserve"> Aantal deelnemers</t>
  </si>
  <si>
    <r>
      <t xml:space="preserve">BAREMA C.C.C.V. - OPENBARE WEDSTRIJDEN - FORMULE 1/3   </t>
    </r>
    <r>
      <rPr>
        <b/>
        <sz val="11"/>
        <color indexed="8"/>
        <rFont val="Arial"/>
        <family val="2"/>
      </rPr>
      <t>Karel Swinnen - 29.02.2012</t>
    </r>
  </si>
  <si>
    <r>
      <t xml:space="preserve">BAREMA C.C.C.V. - OPENBARE WEDSTRIJDEN - FORMULE 1/2   </t>
    </r>
    <r>
      <rPr>
        <b/>
        <sz val="11"/>
        <color indexed="8"/>
        <rFont val="Arial"/>
        <family val="2"/>
      </rPr>
      <t>Karel Swinnen - 29.02.2012</t>
    </r>
  </si>
  <si>
    <r>
      <t xml:space="preserve"> Inleggeld             </t>
    </r>
    <r>
      <rPr>
        <b/>
        <sz val="12"/>
        <color indexed="10"/>
        <rFont val="Arial"/>
        <family val="2"/>
      </rPr>
      <t>BEDRAG INVULLEN</t>
    </r>
  </si>
  <si>
    <r>
      <t xml:space="preserve"> Inleggeld                            </t>
    </r>
    <r>
      <rPr>
        <b/>
        <sz val="12"/>
        <color indexed="10"/>
        <rFont val="Arial"/>
        <family val="2"/>
      </rPr>
      <t>BEDRAG INVULLEN</t>
    </r>
  </si>
</sst>
</file>

<file path=xl/styles.xml><?xml version="1.0" encoding="utf-8"?>
<styleSheet xmlns="http://schemas.openxmlformats.org/spreadsheetml/2006/main">
  <numFmts count="3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€&quot;\ #,##0;&quot;€&quot;\ \-#,##0"/>
    <numFmt numFmtId="175" formatCode="&quot;€&quot;\ #,##0;[Red]&quot;€&quot;\ \-#,##0"/>
    <numFmt numFmtId="176" formatCode="&quot;€&quot;\ #,##0.00;&quot;€&quot;\ \-#,##0.00"/>
    <numFmt numFmtId="177" formatCode="&quot;€&quot;\ #,##0.00;[Red]&quot;€&quot;\ \-#,##0.00"/>
    <numFmt numFmtId="178" formatCode="_ &quot;€&quot;\ * #,##0_ ;_ &quot;€&quot;\ * \-#,##0_ ;_ &quot;€&quot;\ * &quot;-&quot;_ ;_ @_ "/>
    <numFmt numFmtId="179" formatCode="_ * #,##0_ ;_ * \-#,##0_ ;_ * &quot;-&quot;_ ;_ @_ "/>
    <numFmt numFmtId="180" formatCode="_ &quot;€&quot;\ * #,##0.00_ ;_ &quot;€&quot;\ * \-#,##0.00_ ;_ &quot;€&quot;\ * &quot;-&quot;??_ ;_ @_ "/>
    <numFmt numFmtId="181" formatCode="_ * #,##0.00_ ;_ * \-#,##0.00_ ;_ * &quot;-&quot;??_ ;_ @_ "/>
    <numFmt numFmtId="182" formatCode="0.0"/>
    <numFmt numFmtId="183" formatCode="#,##0.00_-\ [$€-1]"/>
    <numFmt numFmtId="184" formatCode="#,##0.0_-\ [$€-1]"/>
    <numFmt numFmtId="185" formatCode="#,##0.0"/>
  </numFmts>
  <fonts count="26"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20"/>
      <name val="Arial Black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 Black"/>
      <family val="2"/>
    </font>
    <font>
      <b/>
      <sz val="20"/>
      <color indexed="8"/>
      <name val="Arial Black"/>
      <family val="2"/>
    </font>
    <font>
      <b/>
      <sz val="36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thin"/>
      <bottom style="hair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8" fillId="4" borderId="0" applyNumberFormat="0" applyBorder="0" applyAlignment="0" applyProtection="0"/>
    <xf numFmtId="0" fontId="9" fillId="7" borderId="1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0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182" fontId="21" fillId="10" borderId="10" xfId="0" applyNumberFormat="1" applyFont="1" applyFill="1" applyBorder="1" applyAlignment="1">
      <alignment horizontal="center"/>
    </xf>
    <xf numFmtId="182" fontId="21" fillId="10" borderId="11" xfId="0" applyNumberFormat="1" applyFont="1" applyFill="1" applyBorder="1" applyAlignment="1">
      <alignment horizontal="center"/>
    </xf>
    <xf numFmtId="182" fontId="21" fillId="24" borderId="11" xfId="0" applyNumberFormat="1" applyFont="1" applyFill="1" applyBorder="1" applyAlignment="1">
      <alignment horizontal="center"/>
    </xf>
    <xf numFmtId="182" fontId="21" fillId="6" borderId="11" xfId="0" applyNumberFormat="1" applyFont="1" applyFill="1" applyBorder="1" applyAlignment="1">
      <alignment horizontal="center"/>
    </xf>
    <xf numFmtId="1" fontId="20" fillId="0" borderId="12" xfId="0" applyNumberFormat="1" applyFont="1" applyBorder="1" applyAlignment="1">
      <alignment horizontal="center"/>
    </xf>
    <xf numFmtId="1" fontId="20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21" fillId="11" borderId="0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1" fillId="6" borderId="0" xfId="0" applyFont="1" applyFill="1" applyBorder="1" applyAlignment="1">
      <alignment horizontal="center"/>
    </xf>
    <xf numFmtId="0" fontId="21" fillId="24" borderId="15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1" fontId="20" fillId="0" borderId="19" xfId="0" applyNumberFormat="1" applyFont="1" applyBorder="1" applyAlignment="1">
      <alignment horizontal="center"/>
    </xf>
    <xf numFmtId="182" fontId="21" fillId="24" borderId="20" xfId="0" applyNumberFormat="1" applyFont="1" applyFill="1" applyBorder="1" applyAlignment="1">
      <alignment horizontal="center"/>
    </xf>
    <xf numFmtId="182" fontId="21" fillId="6" borderId="20" xfId="0" applyNumberFormat="1" applyFont="1" applyFill="1" applyBorder="1" applyAlignment="1">
      <alignment horizontal="center"/>
    </xf>
    <xf numFmtId="0" fontId="21" fillId="21" borderId="21" xfId="0" applyFont="1" applyFill="1" applyBorder="1" applyAlignment="1">
      <alignment horizontal="center"/>
    </xf>
    <xf numFmtId="1" fontId="21" fillId="21" borderId="22" xfId="0" applyNumberFormat="1" applyFont="1" applyFill="1" applyBorder="1" applyAlignment="1">
      <alignment horizontal="center"/>
    </xf>
    <xf numFmtId="0" fontId="21" fillId="21" borderId="23" xfId="0" applyFont="1" applyFill="1" applyBorder="1" applyAlignment="1">
      <alignment horizontal="center"/>
    </xf>
    <xf numFmtId="1" fontId="21" fillId="21" borderId="24" xfId="0" applyNumberFormat="1" applyFont="1" applyFill="1" applyBorder="1" applyAlignment="1">
      <alignment horizontal="center"/>
    </xf>
    <xf numFmtId="0" fontId="22" fillId="0" borderId="25" xfId="0" applyFont="1" applyBorder="1" applyAlignment="1">
      <alignment horizontal="center" textRotation="90"/>
    </xf>
    <xf numFmtId="0" fontId="22" fillId="0" borderId="26" xfId="0" applyFont="1" applyBorder="1" applyAlignment="1">
      <alignment horizontal="center" textRotation="90"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185" fontId="20" fillId="0" borderId="29" xfId="0" applyNumberFormat="1" applyFont="1" applyBorder="1" applyAlignment="1">
      <alignment horizontal="center"/>
    </xf>
    <xf numFmtId="185" fontId="20" fillId="0" borderId="30" xfId="0" applyNumberFormat="1" applyFont="1" applyBorder="1" applyAlignment="1">
      <alignment horizontal="center"/>
    </xf>
    <xf numFmtId="185" fontId="20" fillId="0" borderId="31" xfId="0" applyNumberFormat="1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182" fontId="21" fillId="0" borderId="33" xfId="0" applyNumberFormat="1" applyFont="1" applyFill="1" applyBorder="1" applyAlignment="1">
      <alignment horizontal="center"/>
    </xf>
    <xf numFmtId="182" fontId="21" fillId="10" borderId="34" xfId="0" applyNumberFormat="1" applyFont="1" applyFill="1" applyBorder="1" applyAlignment="1">
      <alignment horizontal="center"/>
    </xf>
    <xf numFmtId="1" fontId="20" fillId="0" borderId="30" xfId="0" applyNumberFormat="1" applyFont="1" applyBorder="1" applyAlignment="1">
      <alignment horizontal="center"/>
    </xf>
    <xf numFmtId="1" fontId="20" fillId="0" borderId="31" xfId="0" applyNumberFormat="1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1" fontId="20" fillId="0" borderId="36" xfId="0" applyNumberFormat="1" applyFont="1" applyBorder="1" applyAlignment="1">
      <alignment horizontal="center"/>
    </xf>
    <xf numFmtId="182" fontId="21" fillId="10" borderId="37" xfId="0" applyNumberFormat="1" applyFont="1" applyFill="1" applyBorder="1" applyAlignment="1">
      <alignment horizontal="center"/>
    </xf>
    <xf numFmtId="182" fontId="21" fillId="24" borderId="38" xfId="0" applyNumberFormat="1" applyFont="1" applyFill="1" applyBorder="1" applyAlignment="1">
      <alignment horizontal="center"/>
    </xf>
    <xf numFmtId="182" fontId="21" fillId="11" borderId="11" xfId="0" applyNumberFormat="1" applyFont="1" applyFill="1" applyBorder="1" applyAlignment="1">
      <alignment horizontal="center"/>
    </xf>
    <xf numFmtId="182" fontId="21" fillId="0" borderId="39" xfId="0" applyNumberFormat="1" applyFont="1" applyFill="1" applyBorder="1" applyAlignment="1">
      <alignment horizontal="center"/>
    </xf>
    <xf numFmtId="182" fontId="21" fillId="0" borderId="40" xfId="0" applyNumberFormat="1" applyFont="1" applyFill="1" applyBorder="1" applyAlignment="1">
      <alignment horizontal="center"/>
    </xf>
    <xf numFmtId="182" fontId="21" fillId="0" borderId="41" xfId="0" applyNumberFormat="1" applyFont="1" applyFill="1" applyBorder="1" applyAlignment="1">
      <alignment horizontal="center"/>
    </xf>
    <xf numFmtId="182" fontId="21" fillId="0" borderId="11" xfId="0" applyNumberFormat="1" applyFont="1" applyFill="1" applyBorder="1" applyAlignment="1">
      <alignment horizontal="center"/>
    </xf>
    <xf numFmtId="182" fontId="21" fillId="0" borderId="42" xfId="0" applyNumberFormat="1" applyFont="1" applyFill="1" applyBorder="1" applyAlignment="1">
      <alignment horizontal="center"/>
    </xf>
    <xf numFmtId="182" fontId="21" fillId="0" borderId="38" xfId="0" applyNumberFormat="1" applyFont="1" applyFill="1" applyBorder="1" applyAlignment="1">
      <alignment horizontal="center"/>
    </xf>
    <xf numFmtId="182" fontId="21" fillId="3" borderId="11" xfId="0" applyNumberFormat="1" applyFont="1" applyFill="1" applyBorder="1" applyAlignment="1">
      <alignment horizontal="center"/>
    </xf>
    <xf numFmtId="182" fontId="21" fillId="11" borderId="34" xfId="0" applyNumberFormat="1" applyFont="1" applyFill="1" applyBorder="1" applyAlignment="1">
      <alignment horizontal="center"/>
    </xf>
    <xf numFmtId="182" fontId="21" fillId="25" borderId="34" xfId="0" applyNumberFormat="1" applyFont="1" applyFill="1" applyBorder="1" applyAlignment="1">
      <alignment horizontal="center"/>
    </xf>
    <xf numFmtId="182" fontId="21" fillId="7" borderId="34" xfId="0" applyNumberFormat="1" applyFont="1" applyFill="1" applyBorder="1" applyAlignment="1">
      <alignment horizontal="center"/>
    </xf>
    <xf numFmtId="182" fontId="21" fillId="3" borderId="34" xfId="0" applyNumberFormat="1" applyFont="1" applyFill="1" applyBorder="1" applyAlignment="1">
      <alignment horizontal="center"/>
    </xf>
    <xf numFmtId="182" fontId="21" fillId="3" borderId="43" xfId="0" applyNumberFormat="1" applyFont="1" applyFill="1" applyBorder="1" applyAlignment="1">
      <alignment horizontal="center"/>
    </xf>
    <xf numFmtId="182" fontId="21" fillId="25" borderId="11" xfId="0" applyNumberFormat="1" applyFont="1" applyFill="1" applyBorder="1" applyAlignment="1">
      <alignment horizontal="center"/>
    </xf>
    <xf numFmtId="182" fontId="21" fillId="22" borderId="11" xfId="0" applyNumberFormat="1" applyFont="1" applyFill="1" applyBorder="1" applyAlignment="1">
      <alignment horizontal="center"/>
    </xf>
    <xf numFmtId="182" fontId="21" fillId="22" borderId="20" xfId="0" applyNumberFormat="1" applyFont="1" applyFill="1" applyBorder="1" applyAlignment="1">
      <alignment horizontal="center"/>
    </xf>
    <xf numFmtId="182" fontId="21" fillId="6" borderId="42" xfId="0" applyNumberFormat="1" applyFont="1" applyFill="1" applyBorder="1" applyAlignment="1">
      <alignment horizontal="center"/>
    </xf>
    <xf numFmtId="182" fontId="21" fillId="6" borderId="44" xfId="0" applyNumberFormat="1" applyFont="1" applyFill="1" applyBorder="1" applyAlignment="1">
      <alignment horizontal="center"/>
    </xf>
    <xf numFmtId="182" fontId="21" fillId="6" borderId="38" xfId="0" applyNumberFormat="1" applyFont="1" applyFill="1" applyBorder="1" applyAlignment="1">
      <alignment horizontal="center"/>
    </xf>
    <xf numFmtId="182" fontId="21" fillId="3" borderId="20" xfId="0" applyNumberFormat="1" applyFont="1" applyFill="1" applyBorder="1" applyAlignment="1">
      <alignment horizontal="center"/>
    </xf>
    <xf numFmtId="182" fontId="21" fillId="25" borderId="20" xfId="0" applyNumberFormat="1" applyFont="1" applyFill="1" applyBorder="1" applyAlignment="1">
      <alignment horizontal="center"/>
    </xf>
    <xf numFmtId="182" fontId="21" fillId="10" borderId="20" xfId="0" applyNumberFormat="1" applyFont="1" applyFill="1" applyBorder="1" applyAlignment="1">
      <alignment horizontal="center"/>
    </xf>
    <xf numFmtId="182" fontId="21" fillId="11" borderId="10" xfId="0" applyNumberFormat="1" applyFont="1" applyFill="1" applyBorder="1" applyAlignment="1">
      <alignment horizontal="center"/>
    </xf>
    <xf numFmtId="182" fontId="21" fillId="25" borderId="10" xfId="0" applyNumberFormat="1" applyFont="1" applyFill="1" applyBorder="1" applyAlignment="1">
      <alignment horizontal="center"/>
    </xf>
    <xf numFmtId="182" fontId="21" fillId="0" borderId="10" xfId="0" applyNumberFormat="1" applyFont="1" applyFill="1" applyBorder="1" applyAlignment="1">
      <alignment horizontal="center"/>
    </xf>
    <xf numFmtId="182" fontId="21" fillId="0" borderId="45" xfId="0" applyNumberFormat="1" applyFont="1" applyFill="1" applyBorder="1" applyAlignment="1">
      <alignment horizontal="center"/>
    </xf>
    <xf numFmtId="182" fontId="21" fillId="11" borderId="20" xfId="0" applyNumberFormat="1" applyFont="1" applyFill="1" applyBorder="1" applyAlignment="1">
      <alignment horizontal="center"/>
    </xf>
    <xf numFmtId="182" fontId="21" fillId="25" borderId="44" xfId="0" applyNumberFormat="1" applyFont="1" applyFill="1" applyBorder="1" applyAlignment="1">
      <alignment horizontal="center"/>
    </xf>
    <xf numFmtId="0" fontId="22" fillId="0" borderId="26" xfId="0" applyFont="1" applyBorder="1" applyAlignment="1">
      <alignment horizontal="center" textRotation="90" wrapText="1"/>
    </xf>
    <xf numFmtId="182" fontId="23" fillId="0" borderId="11" xfId="0" applyNumberFormat="1" applyFont="1" applyFill="1" applyBorder="1" applyAlignment="1">
      <alignment horizontal="center"/>
    </xf>
    <xf numFmtId="0" fontId="24" fillId="17" borderId="46" xfId="0" applyFont="1" applyFill="1" applyBorder="1" applyAlignment="1">
      <alignment horizontal="center" vertical="center"/>
    </xf>
    <xf numFmtId="0" fontId="24" fillId="17" borderId="47" xfId="0" applyFont="1" applyFill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3" fillId="17" borderId="54" xfId="0" applyFont="1" applyFill="1" applyBorder="1" applyAlignment="1">
      <alignment horizontal="center" vertical="center"/>
    </xf>
    <xf numFmtId="0" fontId="3" fillId="17" borderId="5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37</xdr:col>
      <xdr:colOff>257175</xdr:colOff>
      <xdr:row>9</xdr:row>
      <xdr:rowOff>28575</xdr:rowOff>
    </xdr:from>
    <xdr:to>
      <xdr:col>51</xdr:col>
      <xdr:colOff>371475</xdr:colOff>
      <xdr:row>33</xdr:row>
      <xdr:rowOff>180975</xdr:rowOff>
    </xdr:to>
    <xdr:pic>
      <xdr:nvPicPr>
        <xdr:cNvPr id="1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257425"/>
          <a:ext cx="5448300" cy="4724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55</xdr:col>
      <xdr:colOff>76200</xdr:colOff>
      <xdr:row>10</xdr:row>
      <xdr:rowOff>47625</xdr:rowOff>
    </xdr:from>
    <xdr:to>
      <xdr:col>75</xdr:col>
      <xdr:colOff>142875</xdr:colOff>
      <xdr:row>45</xdr:row>
      <xdr:rowOff>66675</xdr:rowOff>
    </xdr:to>
    <xdr:pic>
      <xdr:nvPicPr>
        <xdr:cNvPr id="1" name="Afbeelding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2647950"/>
          <a:ext cx="7686675" cy="6686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62"/>
  <sheetViews>
    <sheetView tabSelected="1" zoomScale="75" zoomScaleNormal="75" zoomScalePageLayoutView="0" workbookViewId="0" topLeftCell="A1">
      <selection activeCell="B7" sqref="B7:B8"/>
    </sheetView>
  </sheetViews>
  <sheetFormatPr defaultColWidth="9.140625" defaultRowHeight="15"/>
  <cols>
    <col min="2" max="2" width="13.57421875" style="0" bestFit="1" customWidth="1"/>
    <col min="4" max="53" width="5.7109375" style="0" customWidth="1"/>
  </cols>
  <sheetData>
    <row r="1" spans="1:53" ht="141" customHeight="1" thickBot="1">
      <c r="A1" s="29" t="s">
        <v>2</v>
      </c>
      <c r="B1" s="73" t="s">
        <v>5</v>
      </c>
      <c r="C1" s="30" t="s">
        <v>0</v>
      </c>
      <c r="D1" s="80" t="s">
        <v>3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2"/>
    </row>
    <row r="2" spans="1:53" ht="15" hidden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1"/>
    </row>
    <row r="3" spans="1:53" ht="15" hidden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1"/>
    </row>
    <row r="4" spans="1:53" ht="15" hidden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1"/>
    </row>
    <row r="5" spans="1:53" ht="15" hidden="1">
      <c r="A5" s="9"/>
      <c r="B5" s="12">
        <f>B7/B6</f>
        <v>4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1"/>
    </row>
    <row r="6" spans="1:53" ht="15" hidden="1">
      <c r="A6" s="13"/>
      <c r="B6" s="12">
        <v>2.5</v>
      </c>
      <c r="C6" s="14">
        <v>3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1"/>
    </row>
    <row r="7" spans="1:53" ht="18.75" thickTop="1">
      <c r="A7" s="25"/>
      <c r="B7" s="75">
        <v>10</v>
      </c>
      <c r="C7" s="26"/>
      <c r="D7" s="77" t="s">
        <v>1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9"/>
    </row>
    <row r="8" spans="1:53" ht="15.75" thickBot="1">
      <c r="A8" s="27"/>
      <c r="B8" s="76"/>
      <c r="C8" s="28"/>
      <c r="D8" s="31">
        <v>1</v>
      </c>
      <c r="E8" s="31">
        <v>2</v>
      </c>
      <c r="F8" s="31">
        <v>3</v>
      </c>
      <c r="G8" s="31">
        <v>4</v>
      </c>
      <c r="H8" s="31">
        <v>5</v>
      </c>
      <c r="I8" s="31">
        <v>6</v>
      </c>
      <c r="J8" s="31">
        <v>7</v>
      </c>
      <c r="K8" s="31">
        <v>8</v>
      </c>
      <c r="L8" s="31">
        <v>9</v>
      </c>
      <c r="M8" s="31">
        <v>10</v>
      </c>
      <c r="N8" s="31">
        <v>11</v>
      </c>
      <c r="O8" s="31">
        <v>12</v>
      </c>
      <c r="P8" s="31">
        <v>13</v>
      </c>
      <c r="Q8" s="31">
        <v>14</v>
      </c>
      <c r="R8" s="31">
        <v>15</v>
      </c>
      <c r="S8" s="31">
        <v>16</v>
      </c>
      <c r="T8" s="31">
        <v>17</v>
      </c>
      <c r="U8" s="31">
        <v>18</v>
      </c>
      <c r="V8" s="31">
        <v>19</v>
      </c>
      <c r="W8" s="31">
        <v>20</v>
      </c>
      <c r="X8" s="31">
        <v>21</v>
      </c>
      <c r="Y8" s="31">
        <v>22</v>
      </c>
      <c r="Z8" s="31">
        <v>23</v>
      </c>
      <c r="AA8" s="31">
        <v>24</v>
      </c>
      <c r="AB8" s="31">
        <v>25</v>
      </c>
      <c r="AC8" s="31">
        <v>26</v>
      </c>
      <c r="AD8" s="31">
        <v>27</v>
      </c>
      <c r="AE8" s="31">
        <v>28</v>
      </c>
      <c r="AF8" s="31">
        <v>29</v>
      </c>
      <c r="AG8" s="31">
        <v>30</v>
      </c>
      <c r="AH8" s="31">
        <v>31</v>
      </c>
      <c r="AI8" s="31">
        <v>32</v>
      </c>
      <c r="AJ8" s="31">
        <v>33</v>
      </c>
      <c r="AK8" s="31">
        <v>34</v>
      </c>
      <c r="AL8" s="31">
        <v>35</v>
      </c>
      <c r="AM8" s="31">
        <v>36</v>
      </c>
      <c r="AN8" s="31">
        <v>37</v>
      </c>
      <c r="AO8" s="31">
        <v>38</v>
      </c>
      <c r="AP8" s="31">
        <v>39</v>
      </c>
      <c r="AQ8" s="31">
        <v>40</v>
      </c>
      <c r="AR8" s="31">
        <v>41</v>
      </c>
      <c r="AS8" s="31">
        <v>42</v>
      </c>
      <c r="AT8" s="31">
        <v>43</v>
      </c>
      <c r="AU8" s="31">
        <v>44</v>
      </c>
      <c r="AV8" s="31">
        <v>45</v>
      </c>
      <c r="AW8" s="31">
        <v>46</v>
      </c>
      <c r="AX8" s="31">
        <v>47</v>
      </c>
      <c r="AY8" s="31">
        <v>48</v>
      </c>
      <c r="AZ8" s="31">
        <v>49</v>
      </c>
      <c r="BA8" s="32">
        <v>50</v>
      </c>
    </row>
    <row r="9" spans="1:53" ht="15" hidden="1">
      <c r="A9" s="13"/>
      <c r="B9" s="10"/>
      <c r="C9" s="12"/>
      <c r="D9" s="15"/>
      <c r="E9" s="16"/>
      <c r="F9" s="16"/>
      <c r="G9" s="16"/>
      <c r="H9" s="16"/>
      <c r="I9" s="16"/>
      <c r="J9" s="17"/>
      <c r="K9" s="17"/>
      <c r="L9" s="17"/>
      <c r="M9" s="17"/>
      <c r="N9" s="17"/>
      <c r="O9" s="17"/>
      <c r="P9" s="16"/>
      <c r="Q9" s="16"/>
      <c r="R9" s="16"/>
      <c r="S9" s="16"/>
      <c r="T9" s="16"/>
      <c r="U9" s="16"/>
      <c r="V9" s="17"/>
      <c r="W9" s="17"/>
      <c r="X9" s="17"/>
      <c r="Y9" s="17"/>
      <c r="Z9" s="17"/>
      <c r="AA9" s="17"/>
      <c r="AB9" s="16"/>
      <c r="AC9" s="16"/>
      <c r="AD9" s="16"/>
      <c r="AE9" s="16"/>
      <c r="AF9" s="16"/>
      <c r="AG9" s="16"/>
      <c r="AH9" s="17"/>
      <c r="AI9" s="17"/>
      <c r="AJ9" s="17"/>
      <c r="AK9" s="17"/>
      <c r="AL9" s="17"/>
      <c r="AM9" s="17"/>
      <c r="AN9" s="16"/>
      <c r="AO9" s="16"/>
      <c r="AP9" s="16"/>
      <c r="AQ9" s="16"/>
      <c r="AR9" s="16"/>
      <c r="AS9" s="16"/>
      <c r="AT9" s="17"/>
      <c r="AU9" s="17"/>
      <c r="AV9" s="17"/>
      <c r="AW9" s="17"/>
      <c r="AX9" s="17"/>
      <c r="AY9" s="17"/>
      <c r="AZ9" s="16"/>
      <c r="BA9" s="18"/>
    </row>
    <row r="10" spans="1:54" ht="15">
      <c r="A10" s="19">
        <v>12</v>
      </c>
      <c r="B10" s="33">
        <f aca="true" t="shared" si="0" ref="B10:B56">A10*$B$6*$B$5</f>
        <v>120</v>
      </c>
      <c r="C10" s="7">
        <f aca="true" t="shared" si="1" ref="C10:C16">A10/$C$6</f>
        <v>4</v>
      </c>
      <c r="D10" s="3">
        <f aca="true" t="shared" si="2" ref="D10:D31">12.5*$B$5</f>
        <v>50</v>
      </c>
      <c r="E10" s="67">
        <f>7.5*$B$5</f>
        <v>30</v>
      </c>
      <c r="F10" s="68">
        <f>5*$B$5</f>
        <v>20</v>
      </c>
      <c r="G10" s="68">
        <f>5*$B$5</f>
        <v>20</v>
      </c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70"/>
      <c r="BB10" s="2"/>
    </row>
    <row r="11" spans="1:54" ht="15">
      <c r="A11" s="20">
        <v>15</v>
      </c>
      <c r="B11" s="34">
        <f t="shared" si="0"/>
        <v>150</v>
      </c>
      <c r="C11" s="8">
        <f t="shared" si="1"/>
        <v>5</v>
      </c>
      <c r="D11" s="4">
        <f t="shared" si="2"/>
        <v>50</v>
      </c>
      <c r="E11" s="45">
        <f>7.5*$B$5</f>
        <v>30</v>
      </c>
      <c r="F11" s="45">
        <f>7.5*$B$5</f>
        <v>30</v>
      </c>
      <c r="G11" s="58">
        <f>5*$B$5</f>
        <v>20</v>
      </c>
      <c r="H11" s="58">
        <f>5*$B$5</f>
        <v>20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50"/>
      <c r="BB11" s="2"/>
    </row>
    <row r="12" spans="1:54" ht="15">
      <c r="A12" s="20">
        <v>18</v>
      </c>
      <c r="B12" s="34">
        <f t="shared" si="0"/>
        <v>180</v>
      </c>
      <c r="C12" s="8">
        <f t="shared" si="1"/>
        <v>6</v>
      </c>
      <c r="D12" s="4">
        <f t="shared" si="2"/>
        <v>50</v>
      </c>
      <c r="E12" s="45">
        <f>7.5*$B$5</f>
        <v>30</v>
      </c>
      <c r="F12" s="45">
        <f>7.5*$B$5</f>
        <v>30</v>
      </c>
      <c r="G12" s="45">
        <f>7.5*$B$5</f>
        <v>30</v>
      </c>
      <c r="H12" s="58">
        <f>5*$B$5</f>
        <v>20</v>
      </c>
      <c r="I12" s="58">
        <f>5*$B$5</f>
        <v>20</v>
      </c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50"/>
      <c r="BB12" s="2"/>
    </row>
    <row r="13" spans="1:54" ht="15">
      <c r="A13" s="20">
        <v>21</v>
      </c>
      <c r="B13" s="34">
        <f t="shared" si="0"/>
        <v>210</v>
      </c>
      <c r="C13" s="8">
        <f t="shared" si="1"/>
        <v>7</v>
      </c>
      <c r="D13" s="4">
        <f t="shared" si="2"/>
        <v>50</v>
      </c>
      <c r="E13" s="45">
        <f>7.5*$B$5</f>
        <v>30</v>
      </c>
      <c r="F13" s="45">
        <f>7.5*$B$5</f>
        <v>30</v>
      </c>
      <c r="G13" s="45">
        <f>7.5*$B$5</f>
        <v>30</v>
      </c>
      <c r="H13" s="45">
        <f>7.5*$B$5</f>
        <v>30</v>
      </c>
      <c r="I13" s="58">
        <f>5*$B$5</f>
        <v>20</v>
      </c>
      <c r="J13" s="58">
        <f>5*$B$5</f>
        <v>20</v>
      </c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50"/>
      <c r="BB13" s="2"/>
    </row>
    <row r="14" spans="1:54" ht="15">
      <c r="A14" s="20">
        <v>24</v>
      </c>
      <c r="B14" s="34">
        <f t="shared" si="0"/>
        <v>240</v>
      </c>
      <c r="C14" s="8">
        <f t="shared" si="1"/>
        <v>8</v>
      </c>
      <c r="D14" s="4">
        <f t="shared" si="2"/>
        <v>50</v>
      </c>
      <c r="E14" s="45">
        <f>7.5*$B$5</f>
        <v>30</v>
      </c>
      <c r="F14" s="45">
        <f>7.5*$B$5</f>
        <v>30</v>
      </c>
      <c r="G14" s="45">
        <f>7.5*$B$5</f>
        <v>30</v>
      </c>
      <c r="H14" s="45">
        <f>7.5*$B$5</f>
        <v>30</v>
      </c>
      <c r="I14" s="45">
        <f>7.5*$B$5</f>
        <v>30</v>
      </c>
      <c r="J14" s="58">
        <f aca="true" t="shared" si="3" ref="J14:K19">5*$B$5</f>
        <v>20</v>
      </c>
      <c r="K14" s="58">
        <f t="shared" si="3"/>
        <v>20</v>
      </c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50"/>
      <c r="BB14" s="2"/>
    </row>
    <row r="15" spans="1:54" ht="15">
      <c r="A15" s="20">
        <v>27</v>
      </c>
      <c r="B15" s="34">
        <f t="shared" si="0"/>
        <v>270</v>
      </c>
      <c r="C15" s="8">
        <f t="shared" si="1"/>
        <v>9</v>
      </c>
      <c r="D15" s="4">
        <f t="shared" si="2"/>
        <v>50</v>
      </c>
      <c r="E15" s="6">
        <f aca="true" t="shared" si="4" ref="E15:E32">10*$B$5</f>
        <v>40</v>
      </c>
      <c r="F15" s="45">
        <f>7.5*$B$5</f>
        <v>30</v>
      </c>
      <c r="G15" s="45">
        <f>7.5*$B$5</f>
        <v>30</v>
      </c>
      <c r="H15" s="45">
        <f>7.5*$B$5</f>
        <v>30</v>
      </c>
      <c r="I15" s="45">
        <f>7.5*$B$5</f>
        <v>30</v>
      </c>
      <c r="J15" s="58">
        <f t="shared" si="3"/>
        <v>20</v>
      </c>
      <c r="K15" s="58">
        <f t="shared" si="3"/>
        <v>20</v>
      </c>
      <c r="L15" s="58">
        <f aca="true" t="shared" si="5" ref="L15:L21">5*$B$5</f>
        <v>20</v>
      </c>
      <c r="M15" s="49"/>
      <c r="N15" s="74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50"/>
      <c r="BB15" s="2"/>
    </row>
    <row r="16" spans="1:54" ht="15">
      <c r="A16" s="20">
        <v>30</v>
      </c>
      <c r="B16" s="34">
        <f t="shared" si="0"/>
        <v>300</v>
      </c>
      <c r="C16" s="8">
        <f t="shared" si="1"/>
        <v>10</v>
      </c>
      <c r="D16" s="4">
        <f t="shared" si="2"/>
        <v>50</v>
      </c>
      <c r="E16" s="6">
        <f t="shared" si="4"/>
        <v>40</v>
      </c>
      <c r="F16" s="6">
        <f aca="true" t="shared" si="6" ref="F16:F33">10*$B$5</f>
        <v>40</v>
      </c>
      <c r="G16" s="45">
        <f>7.5*$B$5</f>
        <v>30</v>
      </c>
      <c r="H16" s="45">
        <f>7.5*$B$5</f>
        <v>30</v>
      </c>
      <c r="I16" s="45">
        <f>7.5*$B$5</f>
        <v>30</v>
      </c>
      <c r="J16" s="58">
        <f t="shared" si="3"/>
        <v>20</v>
      </c>
      <c r="K16" s="58">
        <f t="shared" si="3"/>
        <v>20</v>
      </c>
      <c r="L16" s="58">
        <f t="shared" si="5"/>
        <v>20</v>
      </c>
      <c r="M16" s="58">
        <f aca="true" t="shared" si="7" ref="M16:M22">5*$B$5</f>
        <v>20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50"/>
      <c r="BB16" s="2"/>
    </row>
    <row r="17" spans="1:54" ht="15">
      <c r="A17" s="20">
        <v>33</v>
      </c>
      <c r="B17" s="34">
        <f t="shared" si="0"/>
        <v>330</v>
      </c>
      <c r="C17" s="8">
        <f aca="true" t="shared" si="8" ref="C17:C22">A17/$C$6</f>
        <v>11</v>
      </c>
      <c r="D17" s="4">
        <f t="shared" si="2"/>
        <v>50</v>
      </c>
      <c r="E17" s="6">
        <f t="shared" si="4"/>
        <v>40</v>
      </c>
      <c r="F17" s="6">
        <f t="shared" si="6"/>
        <v>40</v>
      </c>
      <c r="G17" s="6">
        <f aca="true" t="shared" si="9" ref="G17:G34">10*$B$5</f>
        <v>40</v>
      </c>
      <c r="H17" s="45">
        <f>7.5*$B$5</f>
        <v>30</v>
      </c>
      <c r="I17" s="45">
        <f>7.5*$B$5</f>
        <v>30</v>
      </c>
      <c r="J17" s="58">
        <f t="shared" si="3"/>
        <v>20</v>
      </c>
      <c r="K17" s="58">
        <f t="shared" si="3"/>
        <v>20</v>
      </c>
      <c r="L17" s="58">
        <f t="shared" si="5"/>
        <v>20</v>
      </c>
      <c r="M17" s="58">
        <f t="shared" si="7"/>
        <v>20</v>
      </c>
      <c r="N17" s="58">
        <f aca="true" t="shared" si="10" ref="N17:N23">5*$B$5</f>
        <v>20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50"/>
      <c r="BB17" s="2"/>
    </row>
    <row r="18" spans="1:54" ht="15">
      <c r="A18" s="20">
        <v>36</v>
      </c>
      <c r="B18" s="34">
        <f t="shared" si="0"/>
        <v>360</v>
      </c>
      <c r="C18" s="8">
        <f t="shared" si="8"/>
        <v>12</v>
      </c>
      <c r="D18" s="4">
        <f t="shared" si="2"/>
        <v>50</v>
      </c>
      <c r="E18" s="6">
        <f t="shared" si="4"/>
        <v>40</v>
      </c>
      <c r="F18" s="6">
        <f t="shared" si="6"/>
        <v>40</v>
      </c>
      <c r="G18" s="6">
        <f t="shared" si="9"/>
        <v>40</v>
      </c>
      <c r="H18" s="6">
        <f aca="true" t="shared" si="11" ref="H18:H35">10*$B$5</f>
        <v>40</v>
      </c>
      <c r="I18" s="45">
        <f>7.5*$B$5</f>
        <v>30</v>
      </c>
      <c r="J18" s="58">
        <f t="shared" si="3"/>
        <v>20</v>
      </c>
      <c r="K18" s="58">
        <f t="shared" si="3"/>
        <v>20</v>
      </c>
      <c r="L18" s="58">
        <f t="shared" si="5"/>
        <v>20</v>
      </c>
      <c r="M18" s="58">
        <f t="shared" si="7"/>
        <v>20</v>
      </c>
      <c r="N18" s="58">
        <f t="shared" si="10"/>
        <v>20</v>
      </c>
      <c r="O18" s="58">
        <f aca="true" t="shared" si="12" ref="O18:O24">5*$B$5</f>
        <v>20</v>
      </c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50"/>
      <c r="BB18" s="2"/>
    </row>
    <row r="19" spans="1:54" ht="15">
      <c r="A19" s="20">
        <v>39</v>
      </c>
      <c r="B19" s="34">
        <f t="shared" si="0"/>
        <v>390</v>
      </c>
      <c r="C19" s="8">
        <f t="shared" si="8"/>
        <v>13</v>
      </c>
      <c r="D19" s="4">
        <f t="shared" si="2"/>
        <v>50</v>
      </c>
      <c r="E19" s="6">
        <f t="shared" si="4"/>
        <v>40</v>
      </c>
      <c r="F19" s="6">
        <f t="shared" si="6"/>
        <v>40</v>
      </c>
      <c r="G19" s="6">
        <f t="shared" si="9"/>
        <v>40</v>
      </c>
      <c r="H19" s="6">
        <f t="shared" si="11"/>
        <v>40</v>
      </c>
      <c r="I19" s="6">
        <f aca="true" t="shared" si="13" ref="I19:I36">10*$B$5</f>
        <v>40</v>
      </c>
      <c r="J19" s="58">
        <f t="shared" si="3"/>
        <v>20</v>
      </c>
      <c r="K19" s="58">
        <f t="shared" si="3"/>
        <v>20</v>
      </c>
      <c r="L19" s="58">
        <f t="shared" si="5"/>
        <v>20</v>
      </c>
      <c r="M19" s="58">
        <f t="shared" si="7"/>
        <v>20</v>
      </c>
      <c r="N19" s="58">
        <f t="shared" si="10"/>
        <v>20</v>
      </c>
      <c r="O19" s="58">
        <f t="shared" si="12"/>
        <v>20</v>
      </c>
      <c r="P19" s="58">
        <f aca="true" t="shared" si="14" ref="P19:P25">5*$B$5</f>
        <v>20</v>
      </c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50"/>
      <c r="BB19" s="2"/>
    </row>
    <row r="20" spans="1:54" ht="15">
      <c r="A20" s="20">
        <v>42</v>
      </c>
      <c r="B20" s="34">
        <f t="shared" si="0"/>
        <v>420</v>
      </c>
      <c r="C20" s="8">
        <f t="shared" si="8"/>
        <v>14</v>
      </c>
      <c r="D20" s="4">
        <f t="shared" si="2"/>
        <v>50</v>
      </c>
      <c r="E20" s="6">
        <f t="shared" si="4"/>
        <v>40</v>
      </c>
      <c r="F20" s="6">
        <f t="shared" si="6"/>
        <v>40</v>
      </c>
      <c r="G20" s="6">
        <f t="shared" si="9"/>
        <v>40</v>
      </c>
      <c r="H20" s="6">
        <f t="shared" si="11"/>
        <v>40</v>
      </c>
      <c r="I20" s="6">
        <f t="shared" si="13"/>
        <v>40</v>
      </c>
      <c r="J20" s="45">
        <f aca="true" t="shared" si="15" ref="J20:J38">7.5*$B$5</f>
        <v>30</v>
      </c>
      <c r="K20" s="58">
        <f>5*$B$5</f>
        <v>20</v>
      </c>
      <c r="L20" s="58">
        <f t="shared" si="5"/>
        <v>20</v>
      </c>
      <c r="M20" s="58">
        <f t="shared" si="7"/>
        <v>20</v>
      </c>
      <c r="N20" s="58">
        <f t="shared" si="10"/>
        <v>20</v>
      </c>
      <c r="O20" s="58">
        <f t="shared" si="12"/>
        <v>20</v>
      </c>
      <c r="P20" s="58">
        <f t="shared" si="14"/>
        <v>20</v>
      </c>
      <c r="Q20" s="58">
        <f aca="true" t="shared" si="16" ref="Q20:Q26">5*$B$5</f>
        <v>20</v>
      </c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50"/>
      <c r="BB20" s="2"/>
    </row>
    <row r="21" spans="1:54" ht="15">
      <c r="A21" s="20">
        <v>45</v>
      </c>
      <c r="B21" s="34">
        <f t="shared" si="0"/>
        <v>450</v>
      </c>
      <c r="C21" s="8">
        <f t="shared" si="8"/>
        <v>15</v>
      </c>
      <c r="D21" s="4">
        <f t="shared" si="2"/>
        <v>50</v>
      </c>
      <c r="E21" s="6">
        <f t="shared" si="4"/>
        <v>40</v>
      </c>
      <c r="F21" s="6">
        <f t="shared" si="6"/>
        <v>40</v>
      </c>
      <c r="G21" s="6">
        <f t="shared" si="9"/>
        <v>40</v>
      </c>
      <c r="H21" s="6">
        <f t="shared" si="11"/>
        <v>40</v>
      </c>
      <c r="I21" s="6">
        <f t="shared" si="13"/>
        <v>40</v>
      </c>
      <c r="J21" s="45">
        <f t="shared" si="15"/>
        <v>30</v>
      </c>
      <c r="K21" s="45">
        <f aca="true" t="shared" si="17" ref="K21:K39">7.5*$B$5</f>
        <v>30</v>
      </c>
      <c r="L21" s="58">
        <f t="shared" si="5"/>
        <v>20</v>
      </c>
      <c r="M21" s="58">
        <f t="shared" si="7"/>
        <v>20</v>
      </c>
      <c r="N21" s="58">
        <f t="shared" si="10"/>
        <v>20</v>
      </c>
      <c r="O21" s="58">
        <f t="shared" si="12"/>
        <v>20</v>
      </c>
      <c r="P21" s="58">
        <f t="shared" si="14"/>
        <v>20</v>
      </c>
      <c r="Q21" s="58">
        <f t="shared" si="16"/>
        <v>20</v>
      </c>
      <c r="R21" s="58">
        <f aca="true" t="shared" si="18" ref="R21:R27">5*$B$5</f>
        <v>20</v>
      </c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50"/>
      <c r="BB21" s="2"/>
    </row>
    <row r="22" spans="1:54" ht="15">
      <c r="A22" s="20">
        <v>48</v>
      </c>
      <c r="B22" s="34">
        <f t="shared" si="0"/>
        <v>480</v>
      </c>
      <c r="C22" s="8">
        <f t="shared" si="8"/>
        <v>16</v>
      </c>
      <c r="D22" s="4">
        <f t="shared" si="2"/>
        <v>50</v>
      </c>
      <c r="E22" s="6">
        <f t="shared" si="4"/>
        <v>40</v>
      </c>
      <c r="F22" s="6">
        <f t="shared" si="6"/>
        <v>40</v>
      </c>
      <c r="G22" s="6">
        <f t="shared" si="9"/>
        <v>40</v>
      </c>
      <c r="H22" s="6">
        <f t="shared" si="11"/>
        <v>40</v>
      </c>
      <c r="I22" s="6">
        <f t="shared" si="13"/>
        <v>40</v>
      </c>
      <c r="J22" s="45">
        <f t="shared" si="15"/>
        <v>30</v>
      </c>
      <c r="K22" s="45">
        <f t="shared" si="17"/>
        <v>30</v>
      </c>
      <c r="L22" s="45">
        <f aca="true" t="shared" si="19" ref="L22:L40">7.5*$B$5</f>
        <v>30</v>
      </c>
      <c r="M22" s="58">
        <f t="shared" si="7"/>
        <v>20</v>
      </c>
      <c r="N22" s="58">
        <f t="shared" si="10"/>
        <v>20</v>
      </c>
      <c r="O22" s="58">
        <f t="shared" si="12"/>
        <v>20</v>
      </c>
      <c r="P22" s="58">
        <f t="shared" si="14"/>
        <v>20</v>
      </c>
      <c r="Q22" s="58">
        <f t="shared" si="16"/>
        <v>20</v>
      </c>
      <c r="R22" s="58">
        <f t="shared" si="18"/>
        <v>20</v>
      </c>
      <c r="S22" s="58">
        <f aca="true" t="shared" si="20" ref="S22:S28">5*$B$5</f>
        <v>20</v>
      </c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50"/>
      <c r="BB22" s="2"/>
    </row>
    <row r="23" spans="1:54" ht="15">
      <c r="A23" s="20">
        <v>51</v>
      </c>
      <c r="B23" s="34">
        <f t="shared" si="0"/>
        <v>510</v>
      </c>
      <c r="C23" s="8">
        <f aca="true" t="shared" si="21" ref="C23:C56">A23/$C$6</f>
        <v>17</v>
      </c>
      <c r="D23" s="4">
        <f t="shared" si="2"/>
        <v>50</v>
      </c>
      <c r="E23" s="6">
        <f t="shared" si="4"/>
        <v>40</v>
      </c>
      <c r="F23" s="6">
        <f t="shared" si="6"/>
        <v>40</v>
      </c>
      <c r="G23" s="6">
        <f t="shared" si="9"/>
        <v>40</v>
      </c>
      <c r="H23" s="6">
        <f t="shared" si="11"/>
        <v>40</v>
      </c>
      <c r="I23" s="6">
        <f t="shared" si="13"/>
        <v>40</v>
      </c>
      <c r="J23" s="45">
        <f t="shared" si="15"/>
        <v>30</v>
      </c>
      <c r="K23" s="45">
        <f t="shared" si="17"/>
        <v>30</v>
      </c>
      <c r="L23" s="45">
        <f t="shared" si="19"/>
        <v>30</v>
      </c>
      <c r="M23" s="45">
        <f aca="true" t="shared" si="22" ref="M23:M41">7.5*$B$5</f>
        <v>30</v>
      </c>
      <c r="N23" s="58">
        <f t="shared" si="10"/>
        <v>20</v>
      </c>
      <c r="O23" s="58">
        <f t="shared" si="12"/>
        <v>20</v>
      </c>
      <c r="P23" s="58">
        <f t="shared" si="14"/>
        <v>20</v>
      </c>
      <c r="Q23" s="58">
        <f t="shared" si="16"/>
        <v>20</v>
      </c>
      <c r="R23" s="58">
        <f t="shared" si="18"/>
        <v>20</v>
      </c>
      <c r="S23" s="58">
        <f t="shared" si="20"/>
        <v>20</v>
      </c>
      <c r="T23" s="58">
        <f aca="true" t="shared" si="23" ref="T23:T29">5*$B$5</f>
        <v>20</v>
      </c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50"/>
      <c r="BB23" s="2"/>
    </row>
    <row r="24" spans="1:54" ht="15">
      <c r="A24" s="20">
        <v>54</v>
      </c>
      <c r="B24" s="34">
        <f t="shared" si="0"/>
        <v>540</v>
      </c>
      <c r="C24" s="8">
        <f t="shared" si="21"/>
        <v>18</v>
      </c>
      <c r="D24" s="4">
        <f t="shared" si="2"/>
        <v>50</v>
      </c>
      <c r="E24" s="6">
        <f t="shared" si="4"/>
        <v>40</v>
      </c>
      <c r="F24" s="6">
        <f t="shared" si="6"/>
        <v>40</v>
      </c>
      <c r="G24" s="6">
        <f t="shared" si="9"/>
        <v>40</v>
      </c>
      <c r="H24" s="6">
        <f t="shared" si="11"/>
        <v>40</v>
      </c>
      <c r="I24" s="6">
        <f t="shared" si="13"/>
        <v>40</v>
      </c>
      <c r="J24" s="45">
        <f t="shared" si="15"/>
        <v>30</v>
      </c>
      <c r="K24" s="45">
        <f t="shared" si="17"/>
        <v>30</v>
      </c>
      <c r="L24" s="45">
        <f t="shared" si="19"/>
        <v>30</v>
      </c>
      <c r="M24" s="45">
        <f t="shared" si="22"/>
        <v>30</v>
      </c>
      <c r="N24" s="45">
        <f aca="true" t="shared" si="24" ref="N24:N42">7.5*$B$5</f>
        <v>30</v>
      </c>
      <c r="O24" s="58">
        <f t="shared" si="12"/>
        <v>20</v>
      </c>
      <c r="P24" s="58">
        <f t="shared" si="14"/>
        <v>20</v>
      </c>
      <c r="Q24" s="58">
        <f t="shared" si="16"/>
        <v>20</v>
      </c>
      <c r="R24" s="58">
        <f t="shared" si="18"/>
        <v>20</v>
      </c>
      <c r="S24" s="58">
        <f t="shared" si="20"/>
        <v>20</v>
      </c>
      <c r="T24" s="58">
        <f t="shared" si="23"/>
        <v>20</v>
      </c>
      <c r="U24" s="58">
        <f aca="true" t="shared" si="25" ref="U24:U30">5*$B$5</f>
        <v>20</v>
      </c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50"/>
      <c r="BB24" s="2"/>
    </row>
    <row r="25" spans="1:54" ht="15">
      <c r="A25" s="20">
        <v>57</v>
      </c>
      <c r="B25" s="34">
        <f t="shared" si="0"/>
        <v>570</v>
      </c>
      <c r="C25" s="8">
        <f t="shared" si="21"/>
        <v>19</v>
      </c>
      <c r="D25" s="4">
        <f t="shared" si="2"/>
        <v>50</v>
      </c>
      <c r="E25" s="6">
        <f t="shared" si="4"/>
        <v>40</v>
      </c>
      <c r="F25" s="6">
        <f t="shared" si="6"/>
        <v>40</v>
      </c>
      <c r="G25" s="6">
        <f t="shared" si="9"/>
        <v>40</v>
      </c>
      <c r="H25" s="6">
        <f t="shared" si="11"/>
        <v>40</v>
      </c>
      <c r="I25" s="6">
        <f t="shared" si="13"/>
        <v>40</v>
      </c>
      <c r="J25" s="45">
        <f t="shared" si="15"/>
        <v>30</v>
      </c>
      <c r="K25" s="45">
        <f t="shared" si="17"/>
        <v>30</v>
      </c>
      <c r="L25" s="45">
        <f t="shared" si="19"/>
        <v>30</v>
      </c>
      <c r="M25" s="45">
        <f t="shared" si="22"/>
        <v>30</v>
      </c>
      <c r="N25" s="45">
        <f t="shared" si="24"/>
        <v>30</v>
      </c>
      <c r="O25" s="45">
        <f aca="true" t="shared" si="26" ref="O25:O43">7.5*$B$5</f>
        <v>30</v>
      </c>
      <c r="P25" s="58">
        <f t="shared" si="14"/>
        <v>20</v>
      </c>
      <c r="Q25" s="58">
        <f t="shared" si="16"/>
        <v>20</v>
      </c>
      <c r="R25" s="58">
        <f t="shared" si="18"/>
        <v>20</v>
      </c>
      <c r="S25" s="58">
        <f t="shared" si="20"/>
        <v>20</v>
      </c>
      <c r="T25" s="58">
        <f t="shared" si="23"/>
        <v>20</v>
      </c>
      <c r="U25" s="58">
        <f t="shared" si="25"/>
        <v>20</v>
      </c>
      <c r="V25" s="58">
        <f aca="true" t="shared" si="27" ref="V25:V44">5*$B$5</f>
        <v>20</v>
      </c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50"/>
      <c r="BB25" s="2"/>
    </row>
    <row r="26" spans="1:54" ht="15">
      <c r="A26" s="20">
        <v>60</v>
      </c>
      <c r="B26" s="34">
        <f t="shared" si="0"/>
        <v>600</v>
      </c>
      <c r="C26" s="8">
        <f t="shared" si="21"/>
        <v>20</v>
      </c>
      <c r="D26" s="4">
        <f t="shared" si="2"/>
        <v>50</v>
      </c>
      <c r="E26" s="6">
        <f t="shared" si="4"/>
        <v>40</v>
      </c>
      <c r="F26" s="6">
        <f t="shared" si="6"/>
        <v>40</v>
      </c>
      <c r="G26" s="6">
        <f t="shared" si="9"/>
        <v>40</v>
      </c>
      <c r="H26" s="6">
        <f t="shared" si="11"/>
        <v>40</v>
      </c>
      <c r="I26" s="6">
        <f t="shared" si="13"/>
        <v>40</v>
      </c>
      <c r="J26" s="45">
        <f t="shared" si="15"/>
        <v>30</v>
      </c>
      <c r="K26" s="45">
        <f t="shared" si="17"/>
        <v>30</v>
      </c>
      <c r="L26" s="45">
        <f t="shared" si="19"/>
        <v>30</v>
      </c>
      <c r="M26" s="45">
        <f t="shared" si="22"/>
        <v>30</v>
      </c>
      <c r="N26" s="45">
        <f t="shared" si="24"/>
        <v>30</v>
      </c>
      <c r="O26" s="45">
        <f t="shared" si="26"/>
        <v>30</v>
      </c>
      <c r="P26" s="45">
        <f aca="true" t="shared" si="28" ref="P26:P56">7.5*$B$5</f>
        <v>30</v>
      </c>
      <c r="Q26" s="58">
        <f t="shared" si="16"/>
        <v>20</v>
      </c>
      <c r="R26" s="58">
        <f t="shared" si="18"/>
        <v>20</v>
      </c>
      <c r="S26" s="58">
        <f t="shared" si="20"/>
        <v>20</v>
      </c>
      <c r="T26" s="58">
        <f t="shared" si="23"/>
        <v>20</v>
      </c>
      <c r="U26" s="58">
        <f t="shared" si="25"/>
        <v>20</v>
      </c>
      <c r="V26" s="58">
        <f t="shared" si="27"/>
        <v>20</v>
      </c>
      <c r="W26" s="58">
        <f aca="true" t="shared" si="29" ref="W26:W45">5*$B$5</f>
        <v>20</v>
      </c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50"/>
      <c r="BB26" s="2"/>
    </row>
    <row r="27" spans="1:54" ht="15">
      <c r="A27" s="20">
        <v>63</v>
      </c>
      <c r="B27" s="34">
        <f t="shared" si="0"/>
        <v>630</v>
      </c>
      <c r="C27" s="8">
        <f t="shared" si="21"/>
        <v>21</v>
      </c>
      <c r="D27" s="4">
        <f t="shared" si="2"/>
        <v>50</v>
      </c>
      <c r="E27" s="6">
        <f t="shared" si="4"/>
        <v>40</v>
      </c>
      <c r="F27" s="6">
        <f t="shared" si="6"/>
        <v>40</v>
      </c>
      <c r="G27" s="6">
        <f t="shared" si="9"/>
        <v>40</v>
      </c>
      <c r="H27" s="6">
        <f t="shared" si="11"/>
        <v>40</v>
      </c>
      <c r="I27" s="6">
        <f t="shared" si="13"/>
        <v>40</v>
      </c>
      <c r="J27" s="45">
        <f t="shared" si="15"/>
        <v>30</v>
      </c>
      <c r="K27" s="45">
        <f t="shared" si="17"/>
        <v>30</v>
      </c>
      <c r="L27" s="45">
        <f t="shared" si="19"/>
        <v>30</v>
      </c>
      <c r="M27" s="45">
        <f t="shared" si="22"/>
        <v>30</v>
      </c>
      <c r="N27" s="45">
        <f t="shared" si="24"/>
        <v>30</v>
      </c>
      <c r="O27" s="45">
        <f t="shared" si="26"/>
        <v>30</v>
      </c>
      <c r="P27" s="45">
        <f t="shared" si="28"/>
        <v>30</v>
      </c>
      <c r="Q27" s="45">
        <f aca="true" t="shared" si="30" ref="Q27:Q56">7.5*$B$5</f>
        <v>30</v>
      </c>
      <c r="R27" s="58">
        <f t="shared" si="18"/>
        <v>20</v>
      </c>
      <c r="S27" s="58">
        <f t="shared" si="20"/>
        <v>20</v>
      </c>
      <c r="T27" s="58">
        <f t="shared" si="23"/>
        <v>20</v>
      </c>
      <c r="U27" s="58">
        <f t="shared" si="25"/>
        <v>20</v>
      </c>
      <c r="V27" s="58">
        <f t="shared" si="27"/>
        <v>20</v>
      </c>
      <c r="W27" s="58">
        <f t="shared" si="29"/>
        <v>20</v>
      </c>
      <c r="X27" s="58">
        <f aca="true" t="shared" si="31" ref="X27:X46">5*$B$5</f>
        <v>20</v>
      </c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50"/>
      <c r="BB27" s="2"/>
    </row>
    <row r="28" spans="1:54" ht="15">
      <c r="A28" s="20">
        <v>66</v>
      </c>
      <c r="B28" s="34">
        <f t="shared" si="0"/>
        <v>660</v>
      </c>
      <c r="C28" s="8">
        <f t="shared" si="21"/>
        <v>22</v>
      </c>
      <c r="D28" s="4">
        <f t="shared" si="2"/>
        <v>50</v>
      </c>
      <c r="E28" s="6">
        <f t="shared" si="4"/>
        <v>40</v>
      </c>
      <c r="F28" s="6">
        <f t="shared" si="6"/>
        <v>40</v>
      </c>
      <c r="G28" s="6">
        <f t="shared" si="9"/>
        <v>40</v>
      </c>
      <c r="H28" s="6">
        <f t="shared" si="11"/>
        <v>40</v>
      </c>
      <c r="I28" s="6">
        <f t="shared" si="13"/>
        <v>40</v>
      </c>
      <c r="J28" s="45">
        <f t="shared" si="15"/>
        <v>30</v>
      </c>
      <c r="K28" s="45">
        <f t="shared" si="17"/>
        <v>30</v>
      </c>
      <c r="L28" s="45">
        <f t="shared" si="19"/>
        <v>30</v>
      </c>
      <c r="M28" s="45">
        <f t="shared" si="22"/>
        <v>30</v>
      </c>
      <c r="N28" s="45">
        <f t="shared" si="24"/>
        <v>30</v>
      </c>
      <c r="O28" s="45">
        <f t="shared" si="26"/>
        <v>30</v>
      </c>
      <c r="P28" s="45">
        <f t="shared" si="28"/>
        <v>30</v>
      </c>
      <c r="Q28" s="45">
        <f t="shared" si="30"/>
        <v>30</v>
      </c>
      <c r="R28" s="45">
        <f aca="true" t="shared" si="32" ref="R28:R56">7.5*$B$5</f>
        <v>30</v>
      </c>
      <c r="S28" s="58">
        <f t="shared" si="20"/>
        <v>20</v>
      </c>
      <c r="T28" s="58">
        <f t="shared" si="23"/>
        <v>20</v>
      </c>
      <c r="U28" s="58">
        <f t="shared" si="25"/>
        <v>20</v>
      </c>
      <c r="V28" s="58">
        <f t="shared" si="27"/>
        <v>20</v>
      </c>
      <c r="W28" s="58">
        <f t="shared" si="29"/>
        <v>20</v>
      </c>
      <c r="X28" s="58">
        <f t="shared" si="31"/>
        <v>20</v>
      </c>
      <c r="Y28" s="58">
        <f aca="true" t="shared" si="33" ref="Y28:Y47">5*$B$5</f>
        <v>20</v>
      </c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50"/>
      <c r="BB28" s="2"/>
    </row>
    <row r="29" spans="1:54" ht="15">
      <c r="A29" s="20">
        <v>69</v>
      </c>
      <c r="B29" s="34">
        <f t="shared" si="0"/>
        <v>690</v>
      </c>
      <c r="C29" s="8">
        <f t="shared" si="21"/>
        <v>23</v>
      </c>
      <c r="D29" s="4">
        <f t="shared" si="2"/>
        <v>50</v>
      </c>
      <c r="E29" s="6">
        <f t="shared" si="4"/>
        <v>40</v>
      </c>
      <c r="F29" s="6">
        <f t="shared" si="6"/>
        <v>40</v>
      </c>
      <c r="G29" s="6">
        <f t="shared" si="9"/>
        <v>40</v>
      </c>
      <c r="H29" s="6">
        <f t="shared" si="11"/>
        <v>40</v>
      </c>
      <c r="I29" s="6">
        <f t="shared" si="13"/>
        <v>40</v>
      </c>
      <c r="J29" s="45">
        <f t="shared" si="15"/>
        <v>30</v>
      </c>
      <c r="K29" s="45">
        <f t="shared" si="17"/>
        <v>30</v>
      </c>
      <c r="L29" s="45">
        <f t="shared" si="19"/>
        <v>30</v>
      </c>
      <c r="M29" s="45">
        <f t="shared" si="22"/>
        <v>30</v>
      </c>
      <c r="N29" s="45">
        <f t="shared" si="24"/>
        <v>30</v>
      </c>
      <c r="O29" s="45">
        <f t="shared" si="26"/>
        <v>30</v>
      </c>
      <c r="P29" s="45">
        <f t="shared" si="28"/>
        <v>30</v>
      </c>
      <c r="Q29" s="45">
        <f t="shared" si="30"/>
        <v>30</v>
      </c>
      <c r="R29" s="45">
        <f t="shared" si="32"/>
        <v>30</v>
      </c>
      <c r="S29" s="45">
        <f aca="true" t="shared" si="34" ref="S29:S56">7.5*$B$5</f>
        <v>30</v>
      </c>
      <c r="T29" s="58">
        <f t="shared" si="23"/>
        <v>20</v>
      </c>
      <c r="U29" s="58">
        <f t="shared" si="25"/>
        <v>20</v>
      </c>
      <c r="V29" s="58">
        <f t="shared" si="27"/>
        <v>20</v>
      </c>
      <c r="W29" s="58">
        <f t="shared" si="29"/>
        <v>20</v>
      </c>
      <c r="X29" s="58">
        <f t="shared" si="31"/>
        <v>20</v>
      </c>
      <c r="Y29" s="58">
        <f t="shared" si="33"/>
        <v>20</v>
      </c>
      <c r="Z29" s="58">
        <f aca="true" t="shared" si="35" ref="Z29:Z48">5*$B$5</f>
        <v>20</v>
      </c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50"/>
      <c r="BB29" s="2"/>
    </row>
    <row r="30" spans="1:54" ht="15">
      <c r="A30" s="20">
        <v>72</v>
      </c>
      <c r="B30" s="34">
        <f t="shared" si="0"/>
        <v>720</v>
      </c>
      <c r="C30" s="8">
        <f t="shared" si="21"/>
        <v>24</v>
      </c>
      <c r="D30" s="4">
        <f t="shared" si="2"/>
        <v>50</v>
      </c>
      <c r="E30" s="6">
        <f t="shared" si="4"/>
        <v>40</v>
      </c>
      <c r="F30" s="6">
        <f t="shared" si="6"/>
        <v>40</v>
      </c>
      <c r="G30" s="6">
        <f t="shared" si="9"/>
        <v>40</v>
      </c>
      <c r="H30" s="6">
        <f t="shared" si="11"/>
        <v>40</v>
      </c>
      <c r="I30" s="6">
        <f t="shared" si="13"/>
        <v>40</v>
      </c>
      <c r="J30" s="45">
        <f t="shared" si="15"/>
        <v>30</v>
      </c>
      <c r="K30" s="45">
        <f t="shared" si="17"/>
        <v>30</v>
      </c>
      <c r="L30" s="45">
        <f t="shared" si="19"/>
        <v>30</v>
      </c>
      <c r="M30" s="45">
        <f t="shared" si="22"/>
        <v>30</v>
      </c>
      <c r="N30" s="45">
        <f t="shared" si="24"/>
        <v>30</v>
      </c>
      <c r="O30" s="45">
        <f t="shared" si="26"/>
        <v>30</v>
      </c>
      <c r="P30" s="45">
        <f t="shared" si="28"/>
        <v>30</v>
      </c>
      <c r="Q30" s="45">
        <f t="shared" si="30"/>
        <v>30</v>
      </c>
      <c r="R30" s="45">
        <f t="shared" si="32"/>
        <v>30</v>
      </c>
      <c r="S30" s="45">
        <f t="shared" si="34"/>
        <v>30</v>
      </c>
      <c r="T30" s="45">
        <f aca="true" t="shared" si="36" ref="T30:T56">7.5*$B$5</f>
        <v>30</v>
      </c>
      <c r="U30" s="58">
        <f t="shared" si="25"/>
        <v>20</v>
      </c>
      <c r="V30" s="58">
        <f t="shared" si="27"/>
        <v>20</v>
      </c>
      <c r="W30" s="58">
        <f t="shared" si="29"/>
        <v>20</v>
      </c>
      <c r="X30" s="58">
        <f t="shared" si="31"/>
        <v>20</v>
      </c>
      <c r="Y30" s="58">
        <f t="shared" si="33"/>
        <v>20</v>
      </c>
      <c r="Z30" s="58">
        <f t="shared" si="35"/>
        <v>20</v>
      </c>
      <c r="AA30" s="58">
        <f aca="true" t="shared" si="37" ref="AA30:AA49">5*$B$5</f>
        <v>20</v>
      </c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50"/>
      <c r="BB30" s="2"/>
    </row>
    <row r="31" spans="1:54" ht="15">
      <c r="A31" s="20">
        <v>75</v>
      </c>
      <c r="B31" s="34">
        <f t="shared" si="0"/>
        <v>750</v>
      </c>
      <c r="C31" s="8">
        <f t="shared" si="21"/>
        <v>25</v>
      </c>
      <c r="D31" s="4">
        <f t="shared" si="2"/>
        <v>50</v>
      </c>
      <c r="E31" s="6">
        <f t="shared" si="4"/>
        <v>40</v>
      </c>
      <c r="F31" s="6">
        <f t="shared" si="6"/>
        <v>40</v>
      </c>
      <c r="G31" s="6">
        <f t="shared" si="9"/>
        <v>40</v>
      </c>
      <c r="H31" s="6">
        <f t="shared" si="11"/>
        <v>40</v>
      </c>
      <c r="I31" s="6">
        <f t="shared" si="13"/>
        <v>40</v>
      </c>
      <c r="J31" s="45">
        <f t="shared" si="15"/>
        <v>30</v>
      </c>
      <c r="K31" s="45">
        <f t="shared" si="17"/>
        <v>30</v>
      </c>
      <c r="L31" s="45">
        <f t="shared" si="19"/>
        <v>30</v>
      </c>
      <c r="M31" s="45">
        <f t="shared" si="22"/>
        <v>30</v>
      </c>
      <c r="N31" s="45">
        <f t="shared" si="24"/>
        <v>30</v>
      </c>
      <c r="O31" s="45">
        <f t="shared" si="26"/>
        <v>30</v>
      </c>
      <c r="P31" s="45">
        <f t="shared" si="28"/>
        <v>30</v>
      </c>
      <c r="Q31" s="45">
        <f t="shared" si="30"/>
        <v>30</v>
      </c>
      <c r="R31" s="45">
        <f t="shared" si="32"/>
        <v>30</v>
      </c>
      <c r="S31" s="45">
        <f t="shared" si="34"/>
        <v>30</v>
      </c>
      <c r="T31" s="45">
        <f t="shared" si="36"/>
        <v>30</v>
      </c>
      <c r="U31" s="45">
        <f aca="true" t="shared" si="38" ref="U31:U56">7.5*$B$5</f>
        <v>30</v>
      </c>
      <c r="V31" s="58">
        <f t="shared" si="27"/>
        <v>20</v>
      </c>
      <c r="W31" s="58">
        <f t="shared" si="29"/>
        <v>20</v>
      </c>
      <c r="X31" s="58">
        <f t="shared" si="31"/>
        <v>20</v>
      </c>
      <c r="Y31" s="58">
        <f t="shared" si="33"/>
        <v>20</v>
      </c>
      <c r="Z31" s="58">
        <f t="shared" si="35"/>
        <v>20</v>
      </c>
      <c r="AA31" s="58">
        <f t="shared" si="37"/>
        <v>20</v>
      </c>
      <c r="AB31" s="58">
        <f aca="true" t="shared" si="39" ref="AB31:AB50">5*$B$5</f>
        <v>20</v>
      </c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50"/>
      <c r="BB31" s="2"/>
    </row>
    <row r="32" spans="1:54" ht="15">
      <c r="A32" s="20">
        <v>78</v>
      </c>
      <c r="B32" s="34">
        <f t="shared" si="0"/>
        <v>780</v>
      </c>
      <c r="C32" s="8">
        <f t="shared" si="21"/>
        <v>26</v>
      </c>
      <c r="D32" s="52">
        <f aca="true" t="shared" si="40" ref="D32:D37">15*$B$5</f>
        <v>60</v>
      </c>
      <c r="E32" s="6">
        <f t="shared" si="4"/>
        <v>40</v>
      </c>
      <c r="F32" s="6">
        <f t="shared" si="6"/>
        <v>40</v>
      </c>
      <c r="G32" s="6">
        <f t="shared" si="9"/>
        <v>40</v>
      </c>
      <c r="H32" s="6">
        <f t="shared" si="11"/>
        <v>40</v>
      </c>
      <c r="I32" s="6">
        <f t="shared" si="13"/>
        <v>40</v>
      </c>
      <c r="J32" s="45">
        <f t="shared" si="15"/>
        <v>30</v>
      </c>
      <c r="K32" s="45">
        <f t="shared" si="17"/>
        <v>30</v>
      </c>
      <c r="L32" s="45">
        <f t="shared" si="19"/>
        <v>30</v>
      </c>
      <c r="M32" s="45">
        <f t="shared" si="22"/>
        <v>30</v>
      </c>
      <c r="N32" s="45">
        <f t="shared" si="24"/>
        <v>30</v>
      </c>
      <c r="O32" s="45">
        <f t="shared" si="26"/>
        <v>30</v>
      </c>
      <c r="P32" s="45">
        <f t="shared" si="28"/>
        <v>30</v>
      </c>
      <c r="Q32" s="45">
        <f t="shared" si="30"/>
        <v>30</v>
      </c>
      <c r="R32" s="45">
        <f t="shared" si="32"/>
        <v>30</v>
      </c>
      <c r="S32" s="45">
        <f t="shared" si="34"/>
        <v>30</v>
      </c>
      <c r="T32" s="45">
        <f t="shared" si="36"/>
        <v>30</v>
      </c>
      <c r="U32" s="45">
        <f t="shared" si="38"/>
        <v>30</v>
      </c>
      <c r="V32" s="58">
        <f t="shared" si="27"/>
        <v>20</v>
      </c>
      <c r="W32" s="58">
        <f t="shared" si="29"/>
        <v>20</v>
      </c>
      <c r="X32" s="58">
        <f t="shared" si="31"/>
        <v>20</v>
      </c>
      <c r="Y32" s="58">
        <f t="shared" si="33"/>
        <v>20</v>
      </c>
      <c r="Z32" s="58">
        <f t="shared" si="35"/>
        <v>20</v>
      </c>
      <c r="AA32" s="58">
        <f t="shared" si="37"/>
        <v>20</v>
      </c>
      <c r="AB32" s="58">
        <f t="shared" si="39"/>
        <v>20</v>
      </c>
      <c r="AC32" s="58">
        <f aca="true" t="shared" si="41" ref="AC32:AC51">5*$B$5</f>
        <v>20</v>
      </c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50"/>
      <c r="BB32" s="2"/>
    </row>
    <row r="33" spans="1:54" ht="15">
      <c r="A33" s="20">
        <v>81</v>
      </c>
      <c r="B33" s="34">
        <f t="shared" si="0"/>
        <v>810</v>
      </c>
      <c r="C33" s="8">
        <f t="shared" si="21"/>
        <v>27</v>
      </c>
      <c r="D33" s="52">
        <f t="shared" si="40"/>
        <v>60</v>
      </c>
      <c r="E33" s="5">
        <f aca="true" t="shared" si="42" ref="E33:E56">12.5*$B$5</f>
        <v>50</v>
      </c>
      <c r="F33" s="6">
        <f t="shared" si="6"/>
        <v>40</v>
      </c>
      <c r="G33" s="6">
        <f t="shared" si="9"/>
        <v>40</v>
      </c>
      <c r="H33" s="6">
        <f t="shared" si="11"/>
        <v>40</v>
      </c>
      <c r="I33" s="6">
        <f t="shared" si="13"/>
        <v>40</v>
      </c>
      <c r="J33" s="45">
        <f t="shared" si="15"/>
        <v>30</v>
      </c>
      <c r="K33" s="45">
        <f t="shared" si="17"/>
        <v>30</v>
      </c>
      <c r="L33" s="45">
        <f t="shared" si="19"/>
        <v>30</v>
      </c>
      <c r="M33" s="45">
        <f t="shared" si="22"/>
        <v>30</v>
      </c>
      <c r="N33" s="45">
        <f t="shared" si="24"/>
        <v>30</v>
      </c>
      <c r="O33" s="45">
        <f t="shared" si="26"/>
        <v>30</v>
      </c>
      <c r="P33" s="45">
        <f t="shared" si="28"/>
        <v>30</v>
      </c>
      <c r="Q33" s="45">
        <f t="shared" si="30"/>
        <v>30</v>
      </c>
      <c r="R33" s="45">
        <f t="shared" si="32"/>
        <v>30</v>
      </c>
      <c r="S33" s="45">
        <f t="shared" si="34"/>
        <v>30</v>
      </c>
      <c r="T33" s="45">
        <f t="shared" si="36"/>
        <v>30</v>
      </c>
      <c r="U33" s="45">
        <f t="shared" si="38"/>
        <v>30</v>
      </c>
      <c r="V33" s="58">
        <f t="shared" si="27"/>
        <v>20</v>
      </c>
      <c r="W33" s="58">
        <f t="shared" si="29"/>
        <v>20</v>
      </c>
      <c r="X33" s="58">
        <f t="shared" si="31"/>
        <v>20</v>
      </c>
      <c r="Y33" s="58">
        <f t="shared" si="33"/>
        <v>20</v>
      </c>
      <c r="Z33" s="58">
        <f t="shared" si="35"/>
        <v>20</v>
      </c>
      <c r="AA33" s="58">
        <f t="shared" si="37"/>
        <v>20</v>
      </c>
      <c r="AB33" s="58">
        <f t="shared" si="39"/>
        <v>20</v>
      </c>
      <c r="AC33" s="58">
        <f t="shared" si="41"/>
        <v>20</v>
      </c>
      <c r="AD33" s="58">
        <f aca="true" t="shared" si="43" ref="AD33:AD52">5*$B$5</f>
        <v>20</v>
      </c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50"/>
      <c r="BB33" s="2"/>
    </row>
    <row r="34" spans="1:54" ht="15">
      <c r="A34" s="20">
        <v>84</v>
      </c>
      <c r="B34" s="34">
        <f t="shared" si="0"/>
        <v>840</v>
      </c>
      <c r="C34" s="8">
        <f t="shared" si="21"/>
        <v>28</v>
      </c>
      <c r="D34" s="52">
        <f t="shared" si="40"/>
        <v>60</v>
      </c>
      <c r="E34" s="5">
        <f t="shared" si="42"/>
        <v>50</v>
      </c>
      <c r="F34" s="5">
        <f aca="true" t="shared" si="44" ref="F34:F56">12.5*$B$5</f>
        <v>50</v>
      </c>
      <c r="G34" s="6">
        <f t="shared" si="9"/>
        <v>40</v>
      </c>
      <c r="H34" s="6">
        <f t="shared" si="11"/>
        <v>40</v>
      </c>
      <c r="I34" s="6">
        <f t="shared" si="13"/>
        <v>40</v>
      </c>
      <c r="J34" s="45">
        <f t="shared" si="15"/>
        <v>30</v>
      </c>
      <c r="K34" s="45">
        <f t="shared" si="17"/>
        <v>30</v>
      </c>
      <c r="L34" s="45">
        <f t="shared" si="19"/>
        <v>30</v>
      </c>
      <c r="M34" s="45">
        <f t="shared" si="22"/>
        <v>30</v>
      </c>
      <c r="N34" s="45">
        <f t="shared" si="24"/>
        <v>30</v>
      </c>
      <c r="O34" s="45">
        <f t="shared" si="26"/>
        <v>30</v>
      </c>
      <c r="P34" s="45">
        <f t="shared" si="28"/>
        <v>30</v>
      </c>
      <c r="Q34" s="45">
        <f t="shared" si="30"/>
        <v>30</v>
      </c>
      <c r="R34" s="45">
        <f t="shared" si="32"/>
        <v>30</v>
      </c>
      <c r="S34" s="45">
        <f t="shared" si="34"/>
        <v>30</v>
      </c>
      <c r="T34" s="45">
        <f t="shared" si="36"/>
        <v>30</v>
      </c>
      <c r="U34" s="45">
        <f t="shared" si="38"/>
        <v>30</v>
      </c>
      <c r="V34" s="58">
        <f t="shared" si="27"/>
        <v>20</v>
      </c>
      <c r="W34" s="58">
        <f t="shared" si="29"/>
        <v>20</v>
      </c>
      <c r="X34" s="58">
        <f t="shared" si="31"/>
        <v>20</v>
      </c>
      <c r="Y34" s="58">
        <f t="shared" si="33"/>
        <v>20</v>
      </c>
      <c r="Z34" s="58">
        <f t="shared" si="35"/>
        <v>20</v>
      </c>
      <c r="AA34" s="58">
        <f t="shared" si="37"/>
        <v>20</v>
      </c>
      <c r="AB34" s="58">
        <f t="shared" si="39"/>
        <v>20</v>
      </c>
      <c r="AC34" s="58">
        <f t="shared" si="41"/>
        <v>20</v>
      </c>
      <c r="AD34" s="58">
        <f t="shared" si="43"/>
        <v>20</v>
      </c>
      <c r="AE34" s="58">
        <f aca="true" t="shared" si="45" ref="AE34:AE53">5*$B$5</f>
        <v>20</v>
      </c>
      <c r="AF34" s="49"/>
      <c r="AG34" s="49"/>
      <c r="AH34" s="49"/>
      <c r="AI34" s="49"/>
      <c r="AJ34" s="49"/>
      <c r="AK34" s="49"/>
      <c r="AL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50"/>
      <c r="BB34" s="2"/>
    </row>
    <row r="35" spans="1:54" ht="15">
      <c r="A35" s="20">
        <v>87</v>
      </c>
      <c r="B35" s="34">
        <f t="shared" si="0"/>
        <v>870</v>
      </c>
      <c r="C35" s="8">
        <f t="shared" si="21"/>
        <v>29</v>
      </c>
      <c r="D35" s="52">
        <f t="shared" si="40"/>
        <v>60</v>
      </c>
      <c r="E35" s="5">
        <f t="shared" si="42"/>
        <v>50</v>
      </c>
      <c r="F35" s="5">
        <f t="shared" si="44"/>
        <v>50</v>
      </c>
      <c r="G35" s="5">
        <f aca="true" t="shared" si="46" ref="G35:G56">12.5*$B$5</f>
        <v>50</v>
      </c>
      <c r="H35" s="6">
        <f t="shared" si="11"/>
        <v>40</v>
      </c>
      <c r="I35" s="6">
        <f t="shared" si="13"/>
        <v>40</v>
      </c>
      <c r="J35" s="45">
        <f t="shared" si="15"/>
        <v>30</v>
      </c>
      <c r="K35" s="45">
        <f t="shared" si="17"/>
        <v>30</v>
      </c>
      <c r="L35" s="45">
        <f t="shared" si="19"/>
        <v>30</v>
      </c>
      <c r="M35" s="45">
        <f t="shared" si="22"/>
        <v>30</v>
      </c>
      <c r="N35" s="45">
        <f t="shared" si="24"/>
        <v>30</v>
      </c>
      <c r="O35" s="45">
        <f t="shared" si="26"/>
        <v>30</v>
      </c>
      <c r="P35" s="45">
        <f t="shared" si="28"/>
        <v>30</v>
      </c>
      <c r="Q35" s="45">
        <f t="shared" si="30"/>
        <v>30</v>
      </c>
      <c r="R35" s="45">
        <f t="shared" si="32"/>
        <v>30</v>
      </c>
      <c r="S35" s="45">
        <f t="shared" si="34"/>
        <v>30</v>
      </c>
      <c r="T35" s="45">
        <f t="shared" si="36"/>
        <v>30</v>
      </c>
      <c r="U35" s="45">
        <f t="shared" si="38"/>
        <v>30</v>
      </c>
      <c r="V35" s="58">
        <f t="shared" si="27"/>
        <v>20</v>
      </c>
      <c r="W35" s="58">
        <f t="shared" si="29"/>
        <v>20</v>
      </c>
      <c r="X35" s="58">
        <f t="shared" si="31"/>
        <v>20</v>
      </c>
      <c r="Y35" s="58">
        <f t="shared" si="33"/>
        <v>20</v>
      </c>
      <c r="Z35" s="58">
        <f t="shared" si="35"/>
        <v>20</v>
      </c>
      <c r="AA35" s="58">
        <f t="shared" si="37"/>
        <v>20</v>
      </c>
      <c r="AB35" s="58">
        <f t="shared" si="39"/>
        <v>20</v>
      </c>
      <c r="AC35" s="58">
        <f t="shared" si="41"/>
        <v>20</v>
      </c>
      <c r="AD35" s="58">
        <f t="shared" si="43"/>
        <v>20</v>
      </c>
      <c r="AE35" s="58">
        <f t="shared" si="45"/>
        <v>20</v>
      </c>
      <c r="AF35" s="58">
        <f aca="true" t="shared" si="47" ref="AF35:AF54">5*$B$5</f>
        <v>20</v>
      </c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50"/>
      <c r="BB35" s="2"/>
    </row>
    <row r="36" spans="1:54" ht="15">
      <c r="A36" s="20">
        <v>90</v>
      </c>
      <c r="B36" s="34">
        <f t="shared" si="0"/>
        <v>900</v>
      </c>
      <c r="C36" s="8">
        <f t="shared" si="21"/>
        <v>30</v>
      </c>
      <c r="D36" s="52">
        <f t="shared" si="40"/>
        <v>60</v>
      </c>
      <c r="E36" s="5">
        <f t="shared" si="42"/>
        <v>50</v>
      </c>
      <c r="F36" s="5">
        <f t="shared" si="44"/>
        <v>50</v>
      </c>
      <c r="G36" s="5">
        <f t="shared" si="46"/>
        <v>50</v>
      </c>
      <c r="H36" s="5">
        <f aca="true" t="shared" si="48" ref="H36:H56">12.5*$B$5</f>
        <v>50</v>
      </c>
      <c r="I36" s="6">
        <f t="shared" si="13"/>
        <v>40</v>
      </c>
      <c r="J36" s="45">
        <f t="shared" si="15"/>
        <v>30</v>
      </c>
      <c r="K36" s="45">
        <f t="shared" si="17"/>
        <v>30</v>
      </c>
      <c r="L36" s="45">
        <f t="shared" si="19"/>
        <v>30</v>
      </c>
      <c r="M36" s="45">
        <f t="shared" si="22"/>
        <v>30</v>
      </c>
      <c r="N36" s="45">
        <f t="shared" si="24"/>
        <v>30</v>
      </c>
      <c r="O36" s="45">
        <f t="shared" si="26"/>
        <v>30</v>
      </c>
      <c r="P36" s="45">
        <f t="shared" si="28"/>
        <v>30</v>
      </c>
      <c r="Q36" s="45">
        <f t="shared" si="30"/>
        <v>30</v>
      </c>
      <c r="R36" s="45">
        <f t="shared" si="32"/>
        <v>30</v>
      </c>
      <c r="S36" s="45">
        <f t="shared" si="34"/>
        <v>30</v>
      </c>
      <c r="T36" s="45">
        <f t="shared" si="36"/>
        <v>30</v>
      </c>
      <c r="U36" s="45">
        <f t="shared" si="38"/>
        <v>30</v>
      </c>
      <c r="V36" s="58">
        <f t="shared" si="27"/>
        <v>20</v>
      </c>
      <c r="W36" s="58">
        <f t="shared" si="29"/>
        <v>20</v>
      </c>
      <c r="X36" s="58">
        <f t="shared" si="31"/>
        <v>20</v>
      </c>
      <c r="Y36" s="58">
        <f t="shared" si="33"/>
        <v>20</v>
      </c>
      <c r="Z36" s="58">
        <f t="shared" si="35"/>
        <v>20</v>
      </c>
      <c r="AA36" s="58">
        <f t="shared" si="37"/>
        <v>20</v>
      </c>
      <c r="AB36" s="58">
        <f t="shared" si="39"/>
        <v>20</v>
      </c>
      <c r="AC36" s="58">
        <f t="shared" si="41"/>
        <v>20</v>
      </c>
      <c r="AD36" s="58">
        <f t="shared" si="43"/>
        <v>20</v>
      </c>
      <c r="AE36" s="58">
        <f t="shared" si="45"/>
        <v>20</v>
      </c>
      <c r="AF36" s="58">
        <f t="shared" si="47"/>
        <v>20</v>
      </c>
      <c r="AG36" s="58">
        <f aca="true" t="shared" si="49" ref="AG36:AG55">5*$B$5</f>
        <v>20</v>
      </c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50"/>
      <c r="BB36" s="2"/>
    </row>
    <row r="37" spans="1:54" ht="15">
      <c r="A37" s="20">
        <v>93</v>
      </c>
      <c r="B37" s="34">
        <f t="shared" si="0"/>
        <v>930</v>
      </c>
      <c r="C37" s="8">
        <f t="shared" si="21"/>
        <v>31</v>
      </c>
      <c r="D37" s="52">
        <f t="shared" si="40"/>
        <v>60</v>
      </c>
      <c r="E37" s="5">
        <f t="shared" si="42"/>
        <v>50</v>
      </c>
      <c r="F37" s="5">
        <f t="shared" si="44"/>
        <v>50</v>
      </c>
      <c r="G37" s="5">
        <f t="shared" si="46"/>
        <v>50</v>
      </c>
      <c r="H37" s="5">
        <f t="shared" si="48"/>
        <v>50</v>
      </c>
      <c r="I37" s="5">
        <f aca="true" t="shared" si="50" ref="I37:I56">12.5*$B$5</f>
        <v>50</v>
      </c>
      <c r="J37" s="45">
        <f t="shared" si="15"/>
        <v>30</v>
      </c>
      <c r="K37" s="45">
        <f t="shared" si="17"/>
        <v>30</v>
      </c>
      <c r="L37" s="45">
        <f t="shared" si="19"/>
        <v>30</v>
      </c>
      <c r="M37" s="45">
        <f t="shared" si="22"/>
        <v>30</v>
      </c>
      <c r="N37" s="45">
        <f t="shared" si="24"/>
        <v>30</v>
      </c>
      <c r="O37" s="45">
        <f t="shared" si="26"/>
        <v>30</v>
      </c>
      <c r="P37" s="45">
        <f t="shared" si="28"/>
        <v>30</v>
      </c>
      <c r="Q37" s="45">
        <f t="shared" si="30"/>
        <v>30</v>
      </c>
      <c r="R37" s="45">
        <f t="shared" si="32"/>
        <v>30</v>
      </c>
      <c r="S37" s="45">
        <f t="shared" si="34"/>
        <v>30</v>
      </c>
      <c r="T37" s="45">
        <f t="shared" si="36"/>
        <v>30</v>
      </c>
      <c r="U37" s="45">
        <f t="shared" si="38"/>
        <v>30</v>
      </c>
      <c r="V37" s="58">
        <f t="shared" si="27"/>
        <v>20</v>
      </c>
      <c r="W37" s="58">
        <f t="shared" si="29"/>
        <v>20</v>
      </c>
      <c r="X37" s="58">
        <f t="shared" si="31"/>
        <v>20</v>
      </c>
      <c r="Y37" s="58">
        <f t="shared" si="33"/>
        <v>20</v>
      </c>
      <c r="Z37" s="58">
        <f t="shared" si="35"/>
        <v>20</v>
      </c>
      <c r="AA37" s="58">
        <f t="shared" si="37"/>
        <v>20</v>
      </c>
      <c r="AB37" s="58">
        <f t="shared" si="39"/>
        <v>20</v>
      </c>
      <c r="AC37" s="58">
        <f t="shared" si="41"/>
        <v>20</v>
      </c>
      <c r="AD37" s="58">
        <f t="shared" si="43"/>
        <v>20</v>
      </c>
      <c r="AE37" s="58">
        <f t="shared" si="45"/>
        <v>20</v>
      </c>
      <c r="AF37" s="58">
        <f t="shared" si="47"/>
        <v>20</v>
      </c>
      <c r="AG37" s="58">
        <f t="shared" si="49"/>
        <v>20</v>
      </c>
      <c r="AH37" s="58">
        <f aca="true" t="shared" si="51" ref="AH37:AH56">5*$B$5</f>
        <v>20</v>
      </c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50"/>
      <c r="BB37" s="2"/>
    </row>
    <row r="38" spans="1:54" ht="15">
      <c r="A38" s="20">
        <v>96</v>
      </c>
      <c r="B38" s="34">
        <f t="shared" si="0"/>
        <v>960</v>
      </c>
      <c r="C38" s="8">
        <f t="shared" si="21"/>
        <v>32</v>
      </c>
      <c r="D38" s="4">
        <f aca="true" t="shared" si="52" ref="D38:D56">17.5*$B$5</f>
        <v>70</v>
      </c>
      <c r="E38" s="5">
        <f t="shared" si="42"/>
        <v>50</v>
      </c>
      <c r="F38" s="5">
        <f t="shared" si="44"/>
        <v>50</v>
      </c>
      <c r="G38" s="5">
        <f t="shared" si="46"/>
        <v>50</v>
      </c>
      <c r="H38" s="5">
        <f t="shared" si="48"/>
        <v>50</v>
      </c>
      <c r="I38" s="5">
        <f t="shared" si="50"/>
        <v>50</v>
      </c>
      <c r="J38" s="45">
        <f t="shared" si="15"/>
        <v>30</v>
      </c>
      <c r="K38" s="45">
        <f t="shared" si="17"/>
        <v>30</v>
      </c>
      <c r="L38" s="45">
        <f t="shared" si="19"/>
        <v>30</v>
      </c>
      <c r="M38" s="45">
        <f t="shared" si="22"/>
        <v>30</v>
      </c>
      <c r="N38" s="45">
        <f t="shared" si="24"/>
        <v>30</v>
      </c>
      <c r="O38" s="45">
        <f t="shared" si="26"/>
        <v>30</v>
      </c>
      <c r="P38" s="45">
        <f t="shared" si="28"/>
        <v>30</v>
      </c>
      <c r="Q38" s="45">
        <f t="shared" si="30"/>
        <v>30</v>
      </c>
      <c r="R38" s="45">
        <f t="shared" si="32"/>
        <v>30</v>
      </c>
      <c r="S38" s="45">
        <f t="shared" si="34"/>
        <v>30</v>
      </c>
      <c r="T38" s="45">
        <f t="shared" si="36"/>
        <v>30</v>
      </c>
      <c r="U38" s="45">
        <f t="shared" si="38"/>
        <v>30</v>
      </c>
      <c r="V38" s="58">
        <f t="shared" si="27"/>
        <v>20</v>
      </c>
      <c r="W38" s="58">
        <f t="shared" si="29"/>
        <v>20</v>
      </c>
      <c r="X38" s="58">
        <f t="shared" si="31"/>
        <v>20</v>
      </c>
      <c r="Y38" s="58">
        <f t="shared" si="33"/>
        <v>20</v>
      </c>
      <c r="Z38" s="58">
        <f t="shared" si="35"/>
        <v>20</v>
      </c>
      <c r="AA38" s="58">
        <f t="shared" si="37"/>
        <v>20</v>
      </c>
      <c r="AB38" s="58">
        <f t="shared" si="39"/>
        <v>20</v>
      </c>
      <c r="AC38" s="58">
        <f t="shared" si="41"/>
        <v>20</v>
      </c>
      <c r="AD38" s="58">
        <f t="shared" si="43"/>
        <v>20</v>
      </c>
      <c r="AE38" s="58">
        <f t="shared" si="45"/>
        <v>20</v>
      </c>
      <c r="AF38" s="58">
        <f t="shared" si="47"/>
        <v>20</v>
      </c>
      <c r="AG38" s="58">
        <f t="shared" si="49"/>
        <v>20</v>
      </c>
      <c r="AH38" s="58">
        <f t="shared" si="51"/>
        <v>20</v>
      </c>
      <c r="AI38" s="58">
        <f aca="true" t="shared" si="53" ref="AI38:AI56">5*$B$5</f>
        <v>20</v>
      </c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50"/>
      <c r="BB38" s="2"/>
    </row>
    <row r="39" spans="1:54" ht="15">
      <c r="A39" s="20">
        <v>99</v>
      </c>
      <c r="B39" s="34">
        <f t="shared" si="0"/>
        <v>990</v>
      </c>
      <c r="C39" s="8">
        <f t="shared" si="21"/>
        <v>33</v>
      </c>
      <c r="D39" s="4">
        <f t="shared" si="52"/>
        <v>70</v>
      </c>
      <c r="E39" s="5">
        <f t="shared" si="42"/>
        <v>50</v>
      </c>
      <c r="F39" s="5">
        <f t="shared" si="44"/>
        <v>50</v>
      </c>
      <c r="G39" s="5">
        <f t="shared" si="46"/>
        <v>50</v>
      </c>
      <c r="H39" s="5">
        <f t="shared" si="48"/>
        <v>50</v>
      </c>
      <c r="I39" s="5">
        <f t="shared" si="50"/>
        <v>50</v>
      </c>
      <c r="J39" s="6">
        <f aca="true" t="shared" si="54" ref="J39:J56">10*$B$5</f>
        <v>40</v>
      </c>
      <c r="K39" s="45">
        <f t="shared" si="17"/>
        <v>30</v>
      </c>
      <c r="L39" s="45">
        <f t="shared" si="19"/>
        <v>30</v>
      </c>
      <c r="M39" s="45">
        <f t="shared" si="22"/>
        <v>30</v>
      </c>
      <c r="N39" s="45">
        <f t="shared" si="24"/>
        <v>30</v>
      </c>
      <c r="O39" s="45">
        <f t="shared" si="26"/>
        <v>30</v>
      </c>
      <c r="P39" s="45">
        <f t="shared" si="28"/>
        <v>30</v>
      </c>
      <c r="Q39" s="45">
        <f t="shared" si="30"/>
        <v>30</v>
      </c>
      <c r="R39" s="45">
        <f t="shared" si="32"/>
        <v>30</v>
      </c>
      <c r="S39" s="45">
        <f t="shared" si="34"/>
        <v>30</v>
      </c>
      <c r="T39" s="45">
        <f t="shared" si="36"/>
        <v>30</v>
      </c>
      <c r="U39" s="45">
        <f t="shared" si="38"/>
        <v>30</v>
      </c>
      <c r="V39" s="58">
        <f t="shared" si="27"/>
        <v>20</v>
      </c>
      <c r="W39" s="58">
        <f t="shared" si="29"/>
        <v>20</v>
      </c>
      <c r="X39" s="58">
        <f t="shared" si="31"/>
        <v>20</v>
      </c>
      <c r="Y39" s="58">
        <f t="shared" si="33"/>
        <v>20</v>
      </c>
      <c r="Z39" s="58">
        <f t="shared" si="35"/>
        <v>20</v>
      </c>
      <c r="AA39" s="58">
        <f t="shared" si="37"/>
        <v>20</v>
      </c>
      <c r="AB39" s="58">
        <f t="shared" si="39"/>
        <v>20</v>
      </c>
      <c r="AC39" s="58">
        <f t="shared" si="41"/>
        <v>20</v>
      </c>
      <c r="AD39" s="58">
        <f t="shared" si="43"/>
        <v>20</v>
      </c>
      <c r="AE39" s="58">
        <f t="shared" si="45"/>
        <v>20</v>
      </c>
      <c r="AF39" s="58">
        <f t="shared" si="47"/>
        <v>20</v>
      </c>
      <c r="AG39" s="58">
        <f t="shared" si="49"/>
        <v>20</v>
      </c>
      <c r="AH39" s="58">
        <f t="shared" si="51"/>
        <v>20</v>
      </c>
      <c r="AI39" s="58">
        <f t="shared" si="53"/>
        <v>20</v>
      </c>
      <c r="AJ39" s="58">
        <f aca="true" t="shared" si="55" ref="AJ39:AJ56">5*$B$5</f>
        <v>20</v>
      </c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50"/>
      <c r="BB39" s="2"/>
    </row>
    <row r="40" spans="1:54" ht="15">
      <c r="A40" s="20">
        <v>102</v>
      </c>
      <c r="B40" s="34">
        <f t="shared" si="0"/>
        <v>1020</v>
      </c>
      <c r="C40" s="8">
        <f t="shared" si="21"/>
        <v>34</v>
      </c>
      <c r="D40" s="4">
        <f t="shared" si="52"/>
        <v>70</v>
      </c>
      <c r="E40" s="5">
        <f t="shared" si="42"/>
        <v>50</v>
      </c>
      <c r="F40" s="5">
        <f t="shared" si="44"/>
        <v>50</v>
      </c>
      <c r="G40" s="5">
        <f t="shared" si="46"/>
        <v>50</v>
      </c>
      <c r="H40" s="5">
        <f t="shared" si="48"/>
        <v>50</v>
      </c>
      <c r="I40" s="5">
        <f t="shared" si="50"/>
        <v>50</v>
      </c>
      <c r="J40" s="6">
        <f t="shared" si="54"/>
        <v>40</v>
      </c>
      <c r="K40" s="6">
        <f aca="true" t="shared" si="56" ref="K40:K56">10*$B$5</f>
        <v>40</v>
      </c>
      <c r="L40" s="45">
        <f t="shared" si="19"/>
        <v>30</v>
      </c>
      <c r="M40" s="45">
        <f t="shared" si="22"/>
        <v>30</v>
      </c>
      <c r="N40" s="45">
        <f t="shared" si="24"/>
        <v>30</v>
      </c>
      <c r="O40" s="45">
        <f t="shared" si="26"/>
        <v>30</v>
      </c>
      <c r="P40" s="45">
        <f t="shared" si="28"/>
        <v>30</v>
      </c>
      <c r="Q40" s="45">
        <f t="shared" si="30"/>
        <v>30</v>
      </c>
      <c r="R40" s="45">
        <f t="shared" si="32"/>
        <v>30</v>
      </c>
      <c r="S40" s="45">
        <f t="shared" si="34"/>
        <v>30</v>
      </c>
      <c r="T40" s="45">
        <f t="shared" si="36"/>
        <v>30</v>
      </c>
      <c r="U40" s="45">
        <f t="shared" si="38"/>
        <v>30</v>
      </c>
      <c r="V40" s="58">
        <f t="shared" si="27"/>
        <v>20</v>
      </c>
      <c r="W40" s="58">
        <f t="shared" si="29"/>
        <v>20</v>
      </c>
      <c r="X40" s="58">
        <f t="shared" si="31"/>
        <v>20</v>
      </c>
      <c r="Y40" s="58">
        <f t="shared" si="33"/>
        <v>20</v>
      </c>
      <c r="Z40" s="58">
        <f t="shared" si="35"/>
        <v>20</v>
      </c>
      <c r="AA40" s="58">
        <f t="shared" si="37"/>
        <v>20</v>
      </c>
      <c r="AB40" s="58">
        <f t="shared" si="39"/>
        <v>20</v>
      </c>
      <c r="AC40" s="58">
        <f t="shared" si="41"/>
        <v>20</v>
      </c>
      <c r="AD40" s="58">
        <f t="shared" si="43"/>
        <v>20</v>
      </c>
      <c r="AE40" s="58">
        <f t="shared" si="45"/>
        <v>20</v>
      </c>
      <c r="AF40" s="58">
        <f t="shared" si="47"/>
        <v>20</v>
      </c>
      <c r="AG40" s="58">
        <f t="shared" si="49"/>
        <v>20</v>
      </c>
      <c r="AH40" s="58">
        <f t="shared" si="51"/>
        <v>20</v>
      </c>
      <c r="AI40" s="58">
        <f t="shared" si="53"/>
        <v>20</v>
      </c>
      <c r="AJ40" s="58">
        <f t="shared" si="55"/>
        <v>20</v>
      </c>
      <c r="AK40" s="58">
        <f aca="true" t="shared" si="57" ref="AK40:AK56">5*$B$5</f>
        <v>20</v>
      </c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50"/>
      <c r="BB40" s="2"/>
    </row>
    <row r="41" spans="1:54" ht="15">
      <c r="A41" s="20">
        <v>105</v>
      </c>
      <c r="B41" s="34">
        <f t="shared" si="0"/>
        <v>1050</v>
      </c>
      <c r="C41" s="8">
        <f t="shared" si="21"/>
        <v>35</v>
      </c>
      <c r="D41" s="4">
        <f t="shared" si="52"/>
        <v>70</v>
      </c>
      <c r="E41" s="5">
        <f t="shared" si="42"/>
        <v>50</v>
      </c>
      <c r="F41" s="5">
        <f t="shared" si="44"/>
        <v>50</v>
      </c>
      <c r="G41" s="5">
        <f t="shared" si="46"/>
        <v>50</v>
      </c>
      <c r="H41" s="5">
        <f t="shared" si="48"/>
        <v>50</v>
      </c>
      <c r="I41" s="5">
        <f t="shared" si="50"/>
        <v>50</v>
      </c>
      <c r="J41" s="6">
        <f t="shared" si="54"/>
        <v>40</v>
      </c>
      <c r="K41" s="6">
        <f t="shared" si="56"/>
        <v>40</v>
      </c>
      <c r="L41" s="6">
        <f aca="true" t="shared" si="58" ref="L41:L56">10*$B$5</f>
        <v>40</v>
      </c>
      <c r="M41" s="45">
        <f t="shared" si="22"/>
        <v>30</v>
      </c>
      <c r="N41" s="45">
        <f t="shared" si="24"/>
        <v>30</v>
      </c>
      <c r="O41" s="45">
        <f t="shared" si="26"/>
        <v>30</v>
      </c>
      <c r="P41" s="45">
        <f t="shared" si="28"/>
        <v>30</v>
      </c>
      <c r="Q41" s="45">
        <f t="shared" si="30"/>
        <v>30</v>
      </c>
      <c r="R41" s="45">
        <f t="shared" si="32"/>
        <v>30</v>
      </c>
      <c r="S41" s="45">
        <f t="shared" si="34"/>
        <v>30</v>
      </c>
      <c r="T41" s="45">
        <f t="shared" si="36"/>
        <v>30</v>
      </c>
      <c r="U41" s="45">
        <f t="shared" si="38"/>
        <v>30</v>
      </c>
      <c r="V41" s="58">
        <f t="shared" si="27"/>
        <v>20</v>
      </c>
      <c r="W41" s="58">
        <f t="shared" si="29"/>
        <v>20</v>
      </c>
      <c r="X41" s="58">
        <f t="shared" si="31"/>
        <v>20</v>
      </c>
      <c r="Y41" s="58">
        <f t="shared" si="33"/>
        <v>20</v>
      </c>
      <c r="Z41" s="58">
        <f t="shared" si="35"/>
        <v>20</v>
      </c>
      <c r="AA41" s="58">
        <f t="shared" si="37"/>
        <v>20</v>
      </c>
      <c r="AB41" s="58">
        <f t="shared" si="39"/>
        <v>20</v>
      </c>
      <c r="AC41" s="58">
        <f t="shared" si="41"/>
        <v>20</v>
      </c>
      <c r="AD41" s="58">
        <f t="shared" si="43"/>
        <v>20</v>
      </c>
      <c r="AE41" s="58">
        <f t="shared" si="45"/>
        <v>20</v>
      </c>
      <c r="AF41" s="58">
        <f t="shared" si="47"/>
        <v>20</v>
      </c>
      <c r="AG41" s="58">
        <f t="shared" si="49"/>
        <v>20</v>
      </c>
      <c r="AH41" s="58">
        <f t="shared" si="51"/>
        <v>20</v>
      </c>
      <c r="AI41" s="58">
        <f t="shared" si="53"/>
        <v>20</v>
      </c>
      <c r="AJ41" s="58">
        <f t="shared" si="55"/>
        <v>20</v>
      </c>
      <c r="AK41" s="58">
        <f t="shared" si="57"/>
        <v>20</v>
      </c>
      <c r="AL41" s="58">
        <f aca="true" t="shared" si="59" ref="AL41:AL56">5*$B$5</f>
        <v>20</v>
      </c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50"/>
      <c r="BB41" s="2"/>
    </row>
    <row r="42" spans="1:54" ht="15">
      <c r="A42" s="20">
        <v>108</v>
      </c>
      <c r="B42" s="34">
        <f t="shared" si="0"/>
        <v>1080</v>
      </c>
      <c r="C42" s="8">
        <f t="shared" si="21"/>
        <v>36</v>
      </c>
      <c r="D42" s="4">
        <f t="shared" si="52"/>
        <v>70</v>
      </c>
      <c r="E42" s="5">
        <f t="shared" si="42"/>
        <v>50</v>
      </c>
      <c r="F42" s="5">
        <f t="shared" si="44"/>
        <v>50</v>
      </c>
      <c r="G42" s="5">
        <f t="shared" si="46"/>
        <v>50</v>
      </c>
      <c r="H42" s="5">
        <f t="shared" si="48"/>
        <v>50</v>
      </c>
      <c r="I42" s="5">
        <f t="shared" si="50"/>
        <v>50</v>
      </c>
      <c r="J42" s="6">
        <f t="shared" si="54"/>
        <v>40</v>
      </c>
      <c r="K42" s="6">
        <f t="shared" si="56"/>
        <v>40</v>
      </c>
      <c r="L42" s="6">
        <f t="shared" si="58"/>
        <v>40</v>
      </c>
      <c r="M42" s="6">
        <f aca="true" t="shared" si="60" ref="M42:M56">10*$B$5</f>
        <v>40</v>
      </c>
      <c r="N42" s="45">
        <f t="shared" si="24"/>
        <v>30</v>
      </c>
      <c r="O42" s="45">
        <f t="shared" si="26"/>
        <v>30</v>
      </c>
      <c r="P42" s="45">
        <f t="shared" si="28"/>
        <v>30</v>
      </c>
      <c r="Q42" s="45">
        <f t="shared" si="30"/>
        <v>30</v>
      </c>
      <c r="R42" s="45">
        <f t="shared" si="32"/>
        <v>30</v>
      </c>
      <c r="S42" s="45">
        <f t="shared" si="34"/>
        <v>30</v>
      </c>
      <c r="T42" s="45">
        <f t="shared" si="36"/>
        <v>30</v>
      </c>
      <c r="U42" s="45">
        <f t="shared" si="38"/>
        <v>30</v>
      </c>
      <c r="V42" s="58">
        <f t="shared" si="27"/>
        <v>20</v>
      </c>
      <c r="W42" s="58">
        <f t="shared" si="29"/>
        <v>20</v>
      </c>
      <c r="X42" s="58">
        <f t="shared" si="31"/>
        <v>20</v>
      </c>
      <c r="Y42" s="58">
        <f t="shared" si="33"/>
        <v>20</v>
      </c>
      <c r="Z42" s="58">
        <f t="shared" si="35"/>
        <v>20</v>
      </c>
      <c r="AA42" s="58">
        <f t="shared" si="37"/>
        <v>20</v>
      </c>
      <c r="AB42" s="58">
        <f t="shared" si="39"/>
        <v>20</v>
      </c>
      <c r="AC42" s="58">
        <f t="shared" si="41"/>
        <v>20</v>
      </c>
      <c r="AD42" s="58">
        <f t="shared" si="43"/>
        <v>20</v>
      </c>
      <c r="AE42" s="58">
        <f t="shared" si="45"/>
        <v>20</v>
      </c>
      <c r="AF42" s="58">
        <f t="shared" si="47"/>
        <v>20</v>
      </c>
      <c r="AG42" s="58">
        <f t="shared" si="49"/>
        <v>20</v>
      </c>
      <c r="AH42" s="58">
        <f t="shared" si="51"/>
        <v>20</v>
      </c>
      <c r="AI42" s="58">
        <f t="shared" si="53"/>
        <v>20</v>
      </c>
      <c r="AJ42" s="58">
        <f t="shared" si="55"/>
        <v>20</v>
      </c>
      <c r="AK42" s="58">
        <f t="shared" si="57"/>
        <v>20</v>
      </c>
      <c r="AL42" s="58">
        <f t="shared" si="59"/>
        <v>20</v>
      </c>
      <c r="AM42" s="58">
        <f aca="true" t="shared" si="61" ref="AM42:AM56">5*$B$5</f>
        <v>20</v>
      </c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50"/>
      <c r="BB42" s="2"/>
    </row>
    <row r="43" spans="1:54" ht="15">
      <c r="A43" s="20">
        <v>111</v>
      </c>
      <c r="B43" s="34">
        <f t="shared" si="0"/>
        <v>1110</v>
      </c>
      <c r="C43" s="8">
        <f t="shared" si="21"/>
        <v>37</v>
      </c>
      <c r="D43" s="4">
        <f t="shared" si="52"/>
        <v>70</v>
      </c>
      <c r="E43" s="5">
        <f t="shared" si="42"/>
        <v>50</v>
      </c>
      <c r="F43" s="5">
        <f t="shared" si="44"/>
        <v>50</v>
      </c>
      <c r="G43" s="5">
        <f t="shared" si="46"/>
        <v>50</v>
      </c>
      <c r="H43" s="5">
        <f t="shared" si="48"/>
        <v>50</v>
      </c>
      <c r="I43" s="5">
        <f t="shared" si="50"/>
        <v>50</v>
      </c>
      <c r="J43" s="6">
        <f t="shared" si="54"/>
        <v>40</v>
      </c>
      <c r="K43" s="6">
        <f t="shared" si="56"/>
        <v>40</v>
      </c>
      <c r="L43" s="6">
        <f t="shared" si="58"/>
        <v>40</v>
      </c>
      <c r="M43" s="6">
        <f t="shared" si="60"/>
        <v>40</v>
      </c>
      <c r="N43" s="6">
        <f aca="true" t="shared" si="62" ref="N43:N56">10*$B$5</f>
        <v>40</v>
      </c>
      <c r="O43" s="45">
        <f t="shared" si="26"/>
        <v>30</v>
      </c>
      <c r="P43" s="45">
        <f t="shared" si="28"/>
        <v>30</v>
      </c>
      <c r="Q43" s="45">
        <f t="shared" si="30"/>
        <v>30</v>
      </c>
      <c r="R43" s="45">
        <f t="shared" si="32"/>
        <v>30</v>
      </c>
      <c r="S43" s="45">
        <f t="shared" si="34"/>
        <v>30</v>
      </c>
      <c r="T43" s="45">
        <f t="shared" si="36"/>
        <v>30</v>
      </c>
      <c r="U43" s="45">
        <f t="shared" si="38"/>
        <v>30</v>
      </c>
      <c r="V43" s="58">
        <f t="shared" si="27"/>
        <v>20</v>
      </c>
      <c r="W43" s="58">
        <f t="shared" si="29"/>
        <v>20</v>
      </c>
      <c r="X43" s="58">
        <f t="shared" si="31"/>
        <v>20</v>
      </c>
      <c r="Y43" s="58">
        <f t="shared" si="33"/>
        <v>20</v>
      </c>
      <c r="Z43" s="58">
        <f t="shared" si="35"/>
        <v>20</v>
      </c>
      <c r="AA43" s="58">
        <f t="shared" si="37"/>
        <v>20</v>
      </c>
      <c r="AB43" s="58">
        <f t="shared" si="39"/>
        <v>20</v>
      </c>
      <c r="AC43" s="58">
        <f t="shared" si="41"/>
        <v>20</v>
      </c>
      <c r="AD43" s="58">
        <f t="shared" si="43"/>
        <v>20</v>
      </c>
      <c r="AE43" s="58">
        <f t="shared" si="45"/>
        <v>20</v>
      </c>
      <c r="AF43" s="58">
        <f t="shared" si="47"/>
        <v>20</v>
      </c>
      <c r="AG43" s="58">
        <f t="shared" si="49"/>
        <v>20</v>
      </c>
      <c r="AH43" s="58">
        <f t="shared" si="51"/>
        <v>20</v>
      </c>
      <c r="AI43" s="58">
        <f t="shared" si="53"/>
        <v>20</v>
      </c>
      <c r="AJ43" s="58">
        <f t="shared" si="55"/>
        <v>20</v>
      </c>
      <c r="AK43" s="58">
        <f t="shared" si="57"/>
        <v>20</v>
      </c>
      <c r="AL43" s="58">
        <f t="shared" si="59"/>
        <v>20</v>
      </c>
      <c r="AM43" s="58">
        <f t="shared" si="61"/>
        <v>20</v>
      </c>
      <c r="AN43" s="58">
        <f aca="true" t="shared" si="63" ref="AN43:AN56">5*$B$5</f>
        <v>20</v>
      </c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50"/>
      <c r="BB43" s="2"/>
    </row>
    <row r="44" spans="1:54" ht="15">
      <c r="A44" s="20">
        <v>114</v>
      </c>
      <c r="B44" s="34">
        <f t="shared" si="0"/>
        <v>1140</v>
      </c>
      <c r="C44" s="8">
        <f t="shared" si="21"/>
        <v>38</v>
      </c>
      <c r="D44" s="4">
        <f t="shared" si="52"/>
        <v>70</v>
      </c>
      <c r="E44" s="5">
        <f t="shared" si="42"/>
        <v>50</v>
      </c>
      <c r="F44" s="5">
        <f t="shared" si="44"/>
        <v>50</v>
      </c>
      <c r="G44" s="5">
        <f t="shared" si="46"/>
        <v>50</v>
      </c>
      <c r="H44" s="5">
        <f t="shared" si="48"/>
        <v>50</v>
      </c>
      <c r="I44" s="5">
        <f t="shared" si="50"/>
        <v>50</v>
      </c>
      <c r="J44" s="6">
        <f t="shared" si="54"/>
        <v>40</v>
      </c>
      <c r="K44" s="6">
        <f t="shared" si="56"/>
        <v>40</v>
      </c>
      <c r="L44" s="6">
        <f t="shared" si="58"/>
        <v>40</v>
      </c>
      <c r="M44" s="6">
        <f t="shared" si="60"/>
        <v>40</v>
      </c>
      <c r="N44" s="6">
        <f t="shared" si="62"/>
        <v>40</v>
      </c>
      <c r="O44" s="6">
        <f aca="true" t="shared" si="64" ref="O44:O56">10*$B$5</f>
        <v>40</v>
      </c>
      <c r="P44" s="45">
        <f t="shared" si="28"/>
        <v>30</v>
      </c>
      <c r="Q44" s="45">
        <f t="shared" si="30"/>
        <v>30</v>
      </c>
      <c r="R44" s="45">
        <f t="shared" si="32"/>
        <v>30</v>
      </c>
      <c r="S44" s="45">
        <f t="shared" si="34"/>
        <v>30</v>
      </c>
      <c r="T44" s="45">
        <f t="shared" si="36"/>
        <v>30</v>
      </c>
      <c r="U44" s="45">
        <f t="shared" si="38"/>
        <v>30</v>
      </c>
      <c r="V44" s="58">
        <f t="shared" si="27"/>
        <v>20</v>
      </c>
      <c r="W44" s="58">
        <f t="shared" si="29"/>
        <v>20</v>
      </c>
      <c r="X44" s="58">
        <f t="shared" si="31"/>
        <v>20</v>
      </c>
      <c r="Y44" s="58">
        <f t="shared" si="33"/>
        <v>20</v>
      </c>
      <c r="Z44" s="58">
        <f t="shared" si="35"/>
        <v>20</v>
      </c>
      <c r="AA44" s="58">
        <f t="shared" si="37"/>
        <v>20</v>
      </c>
      <c r="AB44" s="58">
        <f t="shared" si="39"/>
        <v>20</v>
      </c>
      <c r="AC44" s="58">
        <f t="shared" si="41"/>
        <v>20</v>
      </c>
      <c r="AD44" s="58">
        <f t="shared" si="43"/>
        <v>20</v>
      </c>
      <c r="AE44" s="58">
        <f t="shared" si="45"/>
        <v>20</v>
      </c>
      <c r="AF44" s="58">
        <f t="shared" si="47"/>
        <v>20</v>
      </c>
      <c r="AG44" s="58">
        <f t="shared" si="49"/>
        <v>20</v>
      </c>
      <c r="AH44" s="58">
        <f t="shared" si="51"/>
        <v>20</v>
      </c>
      <c r="AI44" s="58">
        <f t="shared" si="53"/>
        <v>20</v>
      </c>
      <c r="AJ44" s="58">
        <f t="shared" si="55"/>
        <v>20</v>
      </c>
      <c r="AK44" s="58">
        <f t="shared" si="57"/>
        <v>20</v>
      </c>
      <c r="AL44" s="58">
        <f t="shared" si="59"/>
        <v>20</v>
      </c>
      <c r="AM44" s="58">
        <f t="shared" si="61"/>
        <v>20</v>
      </c>
      <c r="AN44" s="58">
        <f t="shared" si="63"/>
        <v>20</v>
      </c>
      <c r="AO44" s="58">
        <f aca="true" t="shared" si="65" ref="AO44:AO56">5*$B$5</f>
        <v>20</v>
      </c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50"/>
      <c r="BB44" s="2"/>
    </row>
    <row r="45" spans="1:54" ht="15">
      <c r="A45" s="20">
        <v>117</v>
      </c>
      <c r="B45" s="34">
        <f t="shared" si="0"/>
        <v>1170</v>
      </c>
      <c r="C45" s="8">
        <f t="shared" si="21"/>
        <v>39</v>
      </c>
      <c r="D45" s="4">
        <f t="shared" si="52"/>
        <v>70</v>
      </c>
      <c r="E45" s="5">
        <f t="shared" si="42"/>
        <v>50</v>
      </c>
      <c r="F45" s="5">
        <f t="shared" si="44"/>
        <v>50</v>
      </c>
      <c r="G45" s="5">
        <f t="shared" si="46"/>
        <v>50</v>
      </c>
      <c r="H45" s="5">
        <f t="shared" si="48"/>
        <v>50</v>
      </c>
      <c r="I45" s="5">
        <f t="shared" si="50"/>
        <v>50</v>
      </c>
      <c r="J45" s="6">
        <f t="shared" si="54"/>
        <v>40</v>
      </c>
      <c r="K45" s="6">
        <f t="shared" si="56"/>
        <v>40</v>
      </c>
      <c r="L45" s="6">
        <f t="shared" si="58"/>
        <v>40</v>
      </c>
      <c r="M45" s="6">
        <f t="shared" si="60"/>
        <v>40</v>
      </c>
      <c r="N45" s="6">
        <f t="shared" si="62"/>
        <v>40</v>
      </c>
      <c r="O45" s="6">
        <f t="shared" si="64"/>
        <v>40</v>
      </c>
      <c r="P45" s="45">
        <f t="shared" si="28"/>
        <v>30</v>
      </c>
      <c r="Q45" s="45">
        <f t="shared" si="30"/>
        <v>30</v>
      </c>
      <c r="R45" s="45">
        <f t="shared" si="32"/>
        <v>30</v>
      </c>
      <c r="S45" s="45">
        <f t="shared" si="34"/>
        <v>30</v>
      </c>
      <c r="T45" s="45">
        <f t="shared" si="36"/>
        <v>30</v>
      </c>
      <c r="U45" s="45">
        <f t="shared" si="38"/>
        <v>30</v>
      </c>
      <c r="V45" s="45">
        <f aca="true" t="shared" si="66" ref="V45:V56">7.5*$B$5</f>
        <v>30</v>
      </c>
      <c r="W45" s="58">
        <f t="shared" si="29"/>
        <v>20</v>
      </c>
      <c r="X45" s="58">
        <f t="shared" si="31"/>
        <v>20</v>
      </c>
      <c r="Y45" s="58">
        <f t="shared" si="33"/>
        <v>20</v>
      </c>
      <c r="Z45" s="58">
        <f t="shared" si="35"/>
        <v>20</v>
      </c>
      <c r="AA45" s="58">
        <f t="shared" si="37"/>
        <v>20</v>
      </c>
      <c r="AB45" s="58">
        <f t="shared" si="39"/>
        <v>20</v>
      </c>
      <c r="AC45" s="58">
        <f t="shared" si="41"/>
        <v>20</v>
      </c>
      <c r="AD45" s="58">
        <f t="shared" si="43"/>
        <v>20</v>
      </c>
      <c r="AE45" s="58">
        <f t="shared" si="45"/>
        <v>20</v>
      </c>
      <c r="AF45" s="58">
        <f t="shared" si="47"/>
        <v>20</v>
      </c>
      <c r="AG45" s="58">
        <f t="shared" si="49"/>
        <v>20</v>
      </c>
      <c r="AH45" s="58">
        <f t="shared" si="51"/>
        <v>20</v>
      </c>
      <c r="AI45" s="58">
        <f t="shared" si="53"/>
        <v>20</v>
      </c>
      <c r="AJ45" s="58">
        <f t="shared" si="55"/>
        <v>20</v>
      </c>
      <c r="AK45" s="58">
        <f t="shared" si="57"/>
        <v>20</v>
      </c>
      <c r="AL45" s="58">
        <f t="shared" si="59"/>
        <v>20</v>
      </c>
      <c r="AM45" s="58">
        <f t="shared" si="61"/>
        <v>20</v>
      </c>
      <c r="AN45" s="58">
        <f t="shared" si="63"/>
        <v>20</v>
      </c>
      <c r="AO45" s="58">
        <f t="shared" si="65"/>
        <v>20</v>
      </c>
      <c r="AP45" s="58">
        <f aca="true" t="shared" si="67" ref="AP45:AP56">5*$B$5</f>
        <v>20</v>
      </c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50"/>
      <c r="BB45" s="2"/>
    </row>
    <row r="46" spans="1:54" ht="15">
      <c r="A46" s="20">
        <v>120</v>
      </c>
      <c r="B46" s="34">
        <f t="shared" si="0"/>
        <v>1200</v>
      </c>
      <c r="C46" s="8">
        <f t="shared" si="21"/>
        <v>40</v>
      </c>
      <c r="D46" s="4">
        <f t="shared" si="52"/>
        <v>70</v>
      </c>
      <c r="E46" s="5">
        <f t="shared" si="42"/>
        <v>50</v>
      </c>
      <c r="F46" s="5">
        <f t="shared" si="44"/>
        <v>50</v>
      </c>
      <c r="G46" s="5">
        <f t="shared" si="46"/>
        <v>50</v>
      </c>
      <c r="H46" s="5">
        <f t="shared" si="48"/>
        <v>50</v>
      </c>
      <c r="I46" s="5">
        <f t="shared" si="50"/>
        <v>50</v>
      </c>
      <c r="J46" s="6">
        <f t="shared" si="54"/>
        <v>40</v>
      </c>
      <c r="K46" s="6">
        <f t="shared" si="56"/>
        <v>40</v>
      </c>
      <c r="L46" s="6">
        <f t="shared" si="58"/>
        <v>40</v>
      </c>
      <c r="M46" s="6">
        <f t="shared" si="60"/>
        <v>40</v>
      </c>
      <c r="N46" s="6">
        <f t="shared" si="62"/>
        <v>40</v>
      </c>
      <c r="O46" s="6">
        <f t="shared" si="64"/>
        <v>40</v>
      </c>
      <c r="P46" s="45">
        <f t="shared" si="28"/>
        <v>30</v>
      </c>
      <c r="Q46" s="45">
        <f t="shared" si="30"/>
        <v>30</v>
      </c>
      <c r="R46" s="45">
        <f t="shared" si="32"/>
        <v>30</v>
      </c>
      <c r="S46" s="45">
        <f t="shared" si="34"/>
        <v>30</v>
      </c>
      <c r="T46" s="45">
        <f t="shared" si="36"/>
        <v>30</v>
      </c>
      <c r="U46" s="45">
        <f t="shared" si="38"/>
        <v>30</v>
      </c>
      <c r="V46" s="45">
        <f t="shared" si="66"/>
        <v>30</v>
      </c>
      <c r="W46" s="45">
        <f aca="true" t="shared" si="68" ref="W46:W56">7.5*$B$5</f>
        <v>30</v>
      </c>
      <c r="X46" s="58">
        <f t="shared" si="31"/>
        <v>20</v>
      </c>
      <c r="Y46" s="58">
        <f t="shared" si="33"/>
        <v>20</v>
      </c>
      <c r="Z46" s="58">
        <f t="shared" si="35"/>
        <v>20</v>
      </c>
      <c r="AA46" s="58">
        <f t="shared" si="37"/>
        <v>20</v>
      </c>
      <c r="AB46" s="58">
        <f t="shared" si="39"/>
        <v>20</v>
      </c>
      <c r="AC46" s="58">
        <f t="shared" si="41"/>
        <v>20</v>
      </c>
      <c r="AD46" s="58">
        <f t="shared" si="43"/>
        <v>20</v>
      </c>
      <c r="AE46" s="58">
        <f t="shared" si="45"/>
        <v>20</v>
      </c>
      <c r="AF46" s="58">
        <f t="shared" si="47"/>
        <v>20</v>
      </c>
      <c r="AG46" s="58">
        <f t="shared" si="49"/>
        <v>20</v>
      </c>
      <c r="AH46" s="58">
        <f t="shared" si="51"/>
        <v>20</v>
      </c>
      <c r="AI46" s="58">
        <f t="shared" si="53"/>
        <v>20</v>
      </c>
      <c r="AJ46" s="58">
        <f t="shared" si="55"/>
        <v>20</v>
      </c>
      <c r="AK46" s="58">
        <f t="shared" si="57"/>
        <v>20</v>
      </c>
      <c r="AL46" s="58">
        <f t="shared" si="59"/>
        <v>20</v>
      </c>
      <c r="AM46" s="58">
        <f t="shared" si="61"/>
        <v>20</v>
      </c>
      <c r="AN46" s="58">
        <f t="shared" si="63"/>
        <v>20</v>
      </c>
      <c r="AO46" s="58">
        <f t="shared" si="65"/>
        <v>20</v>
      </c>
      <c r="AP46" s="58">
        <f t="shared" si="67"/>
        <v>20</v>
      </c>
      <c r="AQ46" s="58">
        <f aca="true" t="shared" si="69" ref="AQ46:AQ56">5*$B$5</f>
        <v>20</v>
      </c>
      <c r="AR46" s="49"/>
      <c r="AS46" s="49"/>
      <c r="AT46" s="49"/>
      <c r="AU46" s="49"/>
      <c r="AV46" s="49"/>
      <c r="AW46" s="49"/>
      <c r="AX46" s="49"/>
      <c r="AY46" s="49"/>
      <c r="AZ46" s="49"/>
      <c r="BA46" s="50"/>
      <c r="BB46" s="2"/>
    </row>
    <row r="47" spans="1:54" ht="15">
      <c r="A47" s="20">
        <v>123</v>
      </c>
      <c r="B47" s="34">
        <f t="shared" si="0"/>
        <v>1230</v>
      </c>
      <c r="C47" s="8">
        <f t="shared" si="21"/>
        <v>41</v>
      </c>
      <c r="D47" s="4">
        <f t="shared" si="52"/>
        <v>70</v>
      </c>
      <c r="E47" s="5">
        <f t="shared" si="42"/>
        <v>50</v>
      </c>
      <c r="F47" s="5">
        <f t="shared" si="44"/>
        <v>50</v>
      </c>
      <c r="G47" s="5">
        <f t="shared" si="46"/>
        <v>50</v>
      </c>
      <c r="H47" s="5">
        <f t="shared" si="48"/>
        <v>50</v>
      </c>
      <c r="I47" s="5">
        <f t="shared" si="50"/>
        <v>50</v>
      </c>
      <c r="J47" s="6">
        <f t="shared" si="54"/>
        <v>40</v>
      </c>
      <c r="K47" s="6">
        <f t="shared" si="56"/>
        <v>40</v>
      </c>
      <c r="L47" s="6">
        <f t="shared" si="58"/>
        <v>40</v>
      </c>
      <c r="M47" s="6">
        <f t="shared" si="60"/>
        <v>40</v>
      </c>
      <c r="N47" s="6">
        <f t="shared" si="62"/>
        <v>40</v>
      </c>
      <c r="O47" s="6">
        <f t="shared" si="64"/>
        <v>40</v>
      </c>
      <c r="P47" s="45">
        <f t="shared" si="28"/>
        <v>30</v>
      </c>
      <c r="Q47" s="45">
        <f t="shared" si="30"/>
        <v>30</v>
      </c>
      <c r="R47" s="45">
        <f t="shared" si="32"/>
        <v>30</v>
      </c>
      <c r="S47" s="45">
        <f t="shared" si="34"/>
        <v>30</v>
      </c>
      <c r="T47" s="45">
        <f t="shared" si="36"/>
        <v>30</v>
      </c>
      <c r="U47" s="45">
        <f t="shared" si="38"/>
        <v>30</v>
      </c>
      <c r="V47" s="45">
        <f t="shared" si="66"/>
        <v>30</v>
      </c>
      <c r="W47" s="45">
        <f t="shared" si="68"/>
        <v>30</v>
      </c>
      <c r="X47" s="45">
        <f aca="true" t="shared" si="70" ref="X47:X56">7.5*$B$5</f>
        <v>30</v>
      </c>
      <c r="Y47" s="58">
        <f t="shared" si="33"/>
        <v>20</v>
      </c>
      <c r="Z47" s="58">
        <f t="shared" si="35"/>
        <v>20</v>
      </c>
      <c r="AA47" s="58">
        <f t="shared" si="37"/>
        <v>20</v>
      </c>
      <c r="AB47" s="58">
        <f t="shared" si="39"/>
        <v>20</v>
      </c>
      <c r="AC47" s="58">
        <f t="shared" si="41"/>
        <v>20</v>
      </c>
      <c r="AD47" s="58">
        <f t="shared" si="43"/>
        <v>20</v>
      </c>
      <c r="AE47" s="58">
        <f t="shared" si="45"/>
        <v>20</v>
      </c>
      <c r="AF47" s="58">
        <f t="shared" si="47"/>
        <v>20</v>
      </c>
      <c r="AG47" s="58">
        <f t="shared" si="49"/>
        <v>20</v>
      </c>
      <c r="AH47" s="58">
        <f t="shared" si="51"/>
        <v>20</v>
      </c>
      <c r="AI47" s="58">
        <f t="shared" si="53"/>
        <v>20</v>
      </c>
      <c r="AJ47" s="58">
        <f t="shared" si="55"/>
        <v>20</v>
      </c>
      <c r="AK47" s="58">
        <f t="shared" si="57"/>
        <v>20</v>
      </c>
      <c r="AL47" s="58">
        <f t="shared" si="59"/>
        <v>20</v>
      </c>
      <c r="AM47" s="58">
        <f t="shared" si="61"/>
        <v>20</v>
      </c>
      <c r="AN47" s="58">
        <f t="shared" si="63"/>
        <v>20</v>
      </c>
      <c r="AO47" s="58">
        <f t="shared" si="65"/>
        <v>20</v>
      </c>
      <c r="AP47" s="58">
        <f t="shared" si="67"/>
        <v>20</v>
      </c>
      <c r="AQ47" s="58">
        <f t="shared" si="69"/>
        <v>20</v>
      </c>
      <c r="AR47" s="58">
        <f aca="true" t="shared" si="71" ref="AR47:AR56">5*$B$5</f>
        <v>20</v>
      </c>
      <c r="AS47" s="49"/>
      <c r="AT47" s="49"/>
      <c r="AU47" s="49"/>
      <c r="AV47" s="49"/>
      <c r="AW47" s="49"/>
      <c r="AX47" s="49"/>
      <c r="AY47" s="49"/>
      <c r="AZ47" s="49"/>
      <c r="BA47" s="50"/>
      <c r="BB47" s="2"/>
    </row>
    <row r="48" spans="1:54" ht="15">
      <c r="A48" s="20">
        <v>126</v>
      </c>
      <c r="B48" s="34">
        <f t="shared" si="0"/>
        <v>1260</v>
      </c>
      <c r="C48" s="8">
        <f t="shared" si="21"/>
        <v>42</v>
      </c>
      <c r="D48" s="4">
        <f t="shared" si="52"/>
        <v>70</v>
      </c>
      <c r="E48" s="5">
        <f t="shared" si="42"/>
        <v>50</v>
      </c>
      <c r="F48" s="5">
        <f t="shared" si="44"/>
        <v>50</v>
      </c>
      <c r="G48" s="5">
        <f t="shared" si="46"/>
        <v>50</v>
      </c>
      <c r="H48" s="5">
        <f t="shared" si="48"/>
        <v>50</v>
      </c>
      <c r="I48" s="5">
        <f t="shared" si="50"/>
        <v>50</v>
      </c>
      <c r="J48" s="6">
        <f t="shared" si="54"/>
        <v>40</v>
      </c>
      <c r="K48" s="6">
        <f t="shared" si="56"/>
        <v>40</v>
      </c>
      <c r="L48" s="6">
        <f t="shared" si="58"/>
        <v>40</v>
      </c>
      <c r="M48" s="6">
        <f t="shared" si="60"/>
        <v>40</v>
      </c>
      <c r="N48" s="6">
        <f t="shared" si="62"/>
        <v>40</v>
      </c>
      <c r="O48" s="6">
        <f t="shared" si="64"/>
        <v>40</v>
      </c>
      <c r="P48" s="45">
        <f t="shared" si="28"/>
        <v>30</v>
      </c>
      <c r="Q48" s="45">
        <f t="shared" si="30"/>
        <v>30</v>
      </c>
      <c r="R48" s="45">
        <f t="shared" si="32"/>
        <v>30</v>
      </c>
      <c r="S48" s="45">
        <f t="shared" si="34"/>
        <v>30</v>
      </c>
      <c r="T48" s="45">
        <f t="shared" si="36"/>
        <v>30</v>
      </c>
      <c r="U48" s="45">
        <f t="shared" si="38"/>
        <v>30</v>
      </c>
      <c r="V48" s="45">
        <f t="shared" si="66"/>
        <v>30</v>
      </c>
      <c r="W48" s="45">
        <f t="shared" si="68"/>
        <v>30</v>
      </c>
      <c r="X48" s="45">
        <f t="shared" si="70"/>
        <v>30</v>
      </c>
      <c r="Y48" s="45">
        <f aca="true" t="shared" si="72" ref="Y48:Y56">7.5*$B$5</f>
        <v>30</v>
      </c>
      <c r="Z48" s="58">
        <f t="shared" si="35"/>
        <v>20</v>
      </c>
      <c r="AA48" s="58">
        <f t="shared" si="37"/>
        <v>20</v>
      </c>
      <c r="AB48" s="58">
        <f t="shared" si="39"/>
        <v>20</v>
      </c>
      <c r="AC48" s="58">
        <f t="shared" si="41"/>
        <v>20</v>
      </c>
      <c r="AD48" s="58">
        <f t="shared" si="43"/>
        <v>20</v>
      </c>
      <c r="AE48" s="58">
        <f t="shared" si="45"/>
        <v>20</v>
      </c>
      <c r="AF48" s="58">
        <f t="shared" si="47"/>
        <v>20</v>
      </c>
      <c r="AG48" s="58">
        <f t="shared" si="49"/>
        <v>20</v>
      </c>
      <c r="AH48" s="58">
        <f t="shared" si="51"/>
        <v>20</v>
      </c>
      <c r="AI48" s="58">
        <f t="shared" si="53"/>
        <v>20</v>
      </c>
      <c r="AJ48" s="58">
        <f t="shared" si="55"/>
        <v>20</v>
      </c>
      <c r="AK48" s="58">
        <f t="shared" si="57"/>
        <v>20</v>
      </c>
      <c r="AL48" s="58">
        <f t="shared" si="59"/>
        <v>20</v>
      </c>
      <c r="AM48" s="58">
        <f t="shared" si="61"/>
        <v>20</v>
      </c>
      <c r="AN48" s="58">
        <f t="shared" si="63"/>
        <v>20</v>
      </c>
      <c r="AO48" s="58">
        <f t="shared" si="65"/>
        <v>20</v>
      </c>
      <c r="AP48" s="58">
        <f t="shared" si="67"/>
        <v>20</v>
      </c>
      <c r="AQ48" s="58">
        <f t="shared" si="69"/>
        <v>20</v>
      </c>
      <c r="AR48" s="58">
        <f t="shared" si="71"/>
        <v>20</v>
      </c>
      <c r="AS48" s="58">
        <f aca="true" t="shared" si="73" ref="AS48:AS56">5*$B$5</f>
        <v>20</v>
      </c>
      <c r="AT48" s="49"/>
      <c r="AU48" s="49"/>
      <c r="AV48" s="49"/>
      <c r="AW48" s="49"/>
      <c r="AX48" s="49"/>
      <c r="AY48" s="49"/>
      <c r="AZ48" s="49"/>
      <c r="BA48" s="50"/>
      <c r="BB48" s="2"/>
    </row>
    <row r="49" spans="1:54" ht="15">
      <c r="A49" s="20">
        <v>129</v>
      </c>
      <c r="B49" s="34">
        <f t="shared" si="0"/>
        <v>1290</v>
      </c>
      <c r="C49" s="8">
        <f t="shared" si="21"/>
        <v>43</v>
      </c>
      <c r="D49" s="4">
        <f t="shared" si="52"/>
        <v>70</v>
      </c>
      <c r="E49" s="5">
        <f t="shared" si="42"/>
        <v>50</v>
      </c>
      <c r="F49" s="5">
        <f t="shared" si="44"/>
        <v>50</v>
      </c>
      <c r="G49" s="5">
        <f t="shared" si="46"/>
        <v>50</v>
      </c>
      <c r="H49" s="5">
        <f t="shared" si="48"/>
        <v>50</v>
      </c>
      <c r="I49" s="5">
        <f t="shared" si="50"/>
        <v>50</v>
      </c>
      <c r="J49" s="6">
        <f t="shared" si="54"/>
        <v>40</v>
      </c>
      <c r="K49" s="6">
        <f t="shared" si="56"/>
        <v>40</v>
      </c>
      <c r="L49" s="6">
        <f t="shared" si="58"/>
        <v>40</v>
      </c>
      <c r="M49" s="6">
        <f t="shared" si="60"/>
        <v>40</v>
      </c>
      <c r="N49" s="6">
        <f t="shared" si="62"/>
        <v>40</v>
      </c>
      <c r="O49" s="6">
        <f t="shared" si="64"/>
        <v>40</v>
      </c>
      <c r="P49" s="45">
        <f t="shared" si="28"/>
        <v>30</v>
      </c>
      <c r="Q49" s="45">
        <f t="shared" si="30"/>
        <v>30</v>
      </c>
      <c r="R49" s="45">
        <f t="shared" si="32"/>
        <v>30</v>
      </c>
      <c r="S49" s="45">
        <f t="shared" si="34"/>
        <v>30</v>
      </c>
      <c r="T49" s="45">
        <f t="shared" si="36"/>
        <v>30</v>
      </c>
      <c r="U49" s="45">
        <f t="shared" si="38"/>
        <v>30</v>
      </c>
      <c r="V49" s="45">
        <f t="shared" si="66"/>
        <v>30</v>
      </c>
      <c r="W49" s="45">
        <f t="shared" si="68"/>
        <v>30</v>
      </c>
      <c r="X49" s="45">
        <f t="shared" si="70"/>
        <v>30</v>
      </c>
      <c r="Y49" s="45">
        <f t="shared" si="72"/>
        <v>30</v>
      </c>
      <c r="Z49" s="45">
        <f aca="true" t="shared" si="74" ref="Z49:Z56">7.5*$B$5</f>
        <v>30</v>
      </c>
      <c r="AA49" s="58">
        <f t="shared" si="37"/>
        <v>20</v>
      </c>
      <c r="AB49" s="58">
        <f t="shared" si="39"/>
        <v>20</v>
      </c>
      <c r="AC49" s="58">
        <f t="shared" si="41"/>
        <v>20</v>
      </c>
      <c r="AD49" s="58">
        <f t="shared" si="43"/>
        <v>20</v>
      </c>
      <c r="AE49" s="58">
        <f t="shared" si="45"/>
        <v>20</v>
      </c>
      <c r="AF49" s="58">
        <f t="shared" si="47"/>
        <v>20</v>
      </c>
      <c r="AG49" s="58">
        <f t="shared" si="49"/>
        <v>20</v>
      </c>
      <c r="AH49" s="58">
        <f t="shared" si="51"/>
        <v>20</v>
      </c>
      <c r="AI49" s="58">
        <f t="shared" si="53"/>
        <v>20</v>
      </c>
      <c r="AJ49" s="58">
        <f t="shared" si="55"/>
        <v>20</v>
      </c>
      <c r="AK49" s="58">
        <f t="shared" si="57"/>
        <v>20</v>
      </c>
      <c r="AL49" s="58">
        <f t="shared" si="59"/>
        <v>20</v>
      </c>
      <c r="AM49" s="58">
        <f t="shared" si="61"/>
        <v>20</v>
      </c>
      <c r="AN49" s="58">
        <f t="shared" si="63"/>
        <v>20</v>
      </c>
      <c r="AO49" s="58">
        <f t="shared" si="65"/>
        <v>20</v>
      </c>
      <c r="AP49" s="58">
        <f t="shared" si="67"/>
        <v>20</v>
      </c>
      <c r="AQ49" s="58">
        <f t="shared" si="69"/>
        <v>20</v>
      </c>
      <c r="AR49" s="58">
        <f t="shared" si="71"/>
        <v>20</v>
      </c>
      <c r="AS49" s="58">
        <f t="shared" si="73"/>
        <v>20</v>
      </c>
      <c r="AT49" s="58">
        <f aca="true" t="shared" si="75" ref="AT49:AT56">5*$B$5</f>
        <v>20</v>
      </c>
      <c r="AU49" s="49"/>
      <c r="AV49" s="49"/>
      <c r="AW49" s="49"/>
      <c r="AX49" s="49"/>
      <c r="AY49" s="49"/>
      <c r="AZ49" s="49"/>
      <c r="BA49" s="50"/>
      <c r="BB49" s="2"/>
    </row>
    <row r="50" spans="1:54" ht="15">
      <c r="A50" s="20">
        <v>132</v>
      </c>
      <c r="B50" s="34">
        <f t="shared" si="0"/>
        <v>1320</v>
      </c>
      <c r="C50" s="8">
        <f t="shared" si="21"/>
        <v>44</v>
      </c>
      <c r="D50" s="4">
        <f t="shared" si="52"/>
        <v>70</v>
      </c>
      <c r="E50" s="5">
        <f t="shared" si="42"/>
        <v>50</v>
      </c>
      <c r="F50" s="5">
        <f t="shared" si="44"/>
        <v>50</v>
      </c>
      <c r="G50" s="5">
        <f t="shared" si="46"/>
        <v>50</v>
      </c>
      <c r="H50" s="5">
        <f t="shared" si="48"/>
        <v>50</v>
      </c>
      <c r="I50" s="5">
        <f t="shared" si="50"/>
        <v>50</v>
      </c>
      <c r="J50" s="6">
        <f t="shared" si="54"/>
        <v>40</v>
      </c>
      <c r="K50" s="6">
        <f t="shared" si="56"/>
        <v>40</v>
      </c>
      <c r="L50" s="6">
        <f t="shared" si="58"/>
        <v>40</v>
      </c>
      <c r="M50" s="6">
        <f t="shared" si="60"/>
        <v>40</v>
      </c>
      <c r="N50" s="6">
        <f t="shared" si="62"/>
        <v>40</v>
      </c>
      <c r="O50" s="6">
        <f t="shared" si="64"/>
        <v>40</v>
      </c>
      <c r="P50" s="45">
        <f t="shared" si="28"/>
        <v>30</v>
      </c>
      <c r="Q50" s="45">
        <f t="shared" si="30"/>
        <v>30</v>
      </c>
      <c r="R50" s="45">
        <f t="shared" si="32"/>
        <v>30</v>
      </c>
      <c r="S50" s="45">
        <f t="shared" si="34"/>
        <v>30</v>
      </c>
      <c r="T50" s="45">
        <f t="shared" si="36"/>
        <v>30</v>
      </c>
      <c r="U50" s="45">
        <f t="shared" si="38"/>
        <v>30</v>
      </c>
      <c r="V50" s="45">
        <f t="shared" si="66"/>
        <v>30</v>
      </c>
      <c r="W50" s="45">
        <f t="shared" si="68"/>
        <v>30</v>
      </c>
      <c r="X50" s="45">
        <f t="shared" si="70"/>
        <v>30</v>
      </c>
      <c r="Y50" s="45">
        <f t="shared" si="72"/>
        <v>30</v>
      </c>
      <c r="Z50" s="45">
        <f t="shared" si="74"/>
        <v>30</v>
      </c>
      <c r="AA50" s="45">
        <f aca="true" t="shared" si="76" ref="AA50:AA56">7.5*$B$5</f>
        <v>30</v>
      </c>
      <c r="AB50" s="58">
        <f t="shared" si="39"/>
        <v>20</v>
      </c>
      <c r="AC50" s="58">
        <f t="shared" si="41"/>
        <v>20</v>
      </c>
      <c r="AD50" s="58">
        <f t="shared" si="43"/>
        <v>20</v>
      </c>
      <c r="AE50" s="58">
        <f t="shared" si="45"/>
        <v>20</v>
      </c>
      <c r="AF50" s="58">
        <f t="shared" si="47"/>
        <v>20</v>
      </c>
      <c r="AG50" s="58">
        <f t="shared" si="49"/>
        <v>20</v>
      </c>
      <c r="AH50" s="58">
        <f t="shared" si="51"/>
        <v>20</v>
      </c>
      <c r="AI50" s="58">
        <f t="shared" si="53"/>
        <v>20</v>
      </c>
      <c r="AJ50" s="58">
        <f t="shared" si="55"/>
        <v>20</v>
      </c>
      <c r="AK50" s="58">
        <f t="shared" si="57"/>
        <v>20</v>
      </c>
      <c r="AL50" s="58">
        <f t="shared" si="59"/>
        <v>20</v>
      </c>
      <c r="AM50" s="58">
        <f t="shared" si="61"/>
        <v>20</v>
      </c>
      <c r="AN50" s="58">
        <f t="shared" si="63"/>
        <v>20</v>
      </c>
      <c r="AO50" s="58">
        <f t="shared" si="65"/>
        <v>20</v>
      </c>
      <c r="AP50" s="58">
        <f t="shared" si="67"/>
        <v>20</v>
      </c>
      <c r="AQ50" s="58">
        <f t="shared" si="69"/>
        <v>20</v>
      </c>
      <c r="AR50" s="58">
        <f t="shared" si="71"/>
        <v>20</v>
      </c>
      <c r="AS50" s="58">
        <f t="shared" si="73"/>
        <v>20</v>
      </c>
      <c r="AT50" s="58">
        <f t="shared" si="75"/>
        <v>20</v>
      </c>
      <c r="AU50" s="58">
        <f aca="true" t="shared" si="77" ref="AU50:AU56">5*$B$5</f>
        <v>20</v>
      </c>
      <c r="AV50" s="49"/>
      <c r="AW50" s="49"/>
      <c r="AX50" s="49"/>
      <c r="AY50" s="49"/>
      <c r="AZ50" s="49"/>
      <c r="BA50" s="50"/>
      <c r="BB50" s="2"/>
    </row>
    <row r="51" spans="1:54" ht="15">
      <c r="A51" s="20">
        <v>135</v>
      </c>
      <c r="B51" s="34">
        <f t="shared" si="0"/>
        <v>1350</v>
      </c>
      <c r="C51" s="8">
        <f t="shared" si="21"/>
        <v>45</v>
      </c>
      <c r="D51" s="4">
        <f t="shared" si="52"/>
        <v>70</v>
      </c>
      <c r="E51" s="5">
        <f t="shared" si="42"/>
        <v>50</v>
      </c>
      <c r="F51" s="5">
        <f t="shared" si="44"/>
        <v>50</v>
      </c>
      <c r="G51" s="5">
        <f t="shared" si="46"/>
        <v>50</v>
      </c>
      <c r="H51" s="5">
        <f t="shared" si="48"/>
        <v>50</v>
      </c>
      <c r="I51" s="5">
        <f t="shared" si="50"/>
        <v>50</v>
      </c>
      <c r="J51" s="6">
        <f t="shared" si="54"/>
        <v>40</v>
      </c>
      <c r="K51" s="6">
        <f t="shared" si="56"/>
        <v>40</v>
      </c>
      <c r="L51" s="6">
        <f t="shared" si="58"/>
        <v>40</v>
      </c>
      <c r="M51" s="6">
        <f t="shared" si="60"/>
        <v>40</v>
      </c>
      <c r="N51" s="6">
        <f t="shared" si="62"/>
        <v>40</v>
      </c>
      <c r="O51" s="6">
        <f t="shared" si="64"/>
        <v>40</v>
      </c>
      <c r="P51" s="45">
        <f t="shared" si="28"/>
        <v>30</v>
      </c>
      <c r="Q51" s="45">
        <f t="shared" si="30"/>
        <v>30</v>
      </c>
      <c r="R51" s="45">
        <f t="shared" si="32"/>
        <v>30</v>
      </c>
      <c r="S51" s="45">
        <f t="shared" si="34"/>
        <v>30</v>
      </c>
      <c r="T51" s="45">
        <f t="shared" si="36"/>
        <v>30</v>
      </c>
      <c r="U51" s="45">
        <f t="shared" si="38"/>
        <v>30</v>
      </c>
      <c r="V51" s="45">
        <f t="shared" si="66"/>
        <v>30</v>
      </c>
      <c r="W51" s="45">
        <f t="shared" si="68"/>
        <v>30</v>
      </c>
      <c r="X51" s="45">
        <f t="shared" si="70"/>
        <v>30</v>
      </c>
      <c r="Y51" s="45">
        <f t="shared" si="72"/>
        <v>30</v>
      </c>
      <c r="Z51" s="45">
        <f t="shared" si="74"/>
        <v>30</v>
      </c>
      <c r="AA51" s="45">
        <f t="shared" si="76"/>
        <v>30</v>
      </c>
      <c r="AB51" s="45">
        <f aca="true" t="shared" si="78" ref="AB51:AB56">7.5*$B$5</f>
        <v>30</v>
      </c>
      <c r="AC51" s="58">
        <f t="shared" si="41"/>
        <v>20</v>
      </c>
      <c r="AD51" s="58">
        <f t="shared" si="43"/>
        <v>20</v>
      </c>
      <c r="AE51" s="58">
        <f t="shared" si="45"/>
        <v>20</v>
      </c>
      <c r="AF51" s="58">
        <f t="shared" si="47"/>
        <v>20</v>
      </c>
      <c r="AG51" s="58">
        <f t="shared" si="49"/>
        <v>20</v>
      </c>
      <c r="AH51" s="58">
        <f t="shared" si="51"/>
        <v>20</v>
      </c>
      <c r="AI51" s="58">
        <f t="shared" si="53"/>
        <v>20</v>
      </c>
      <c r="AJ51" s="58">
        <f t="shared" si="55"/>
        <v>20</v>
      </c>
      <c r="AK51" s="58">
        <f t="shared" si="57"/>
        <v>20</v>
      </c>
      <c r="AL51" s="58">
        <f t="shared" si="59"/>
        <v>20</v>
      </c>
      <c r="AM51" s="58">
        <f t="shared" si="61"/>
        <v>20</v>
      </c>
      <c r="AN51" s="58">
        <f t="shared" si="63"/>
        <v>20</v>
      </c>
      <c r="AO51" s="58">
        <f t="shared" si="65"/>
        <v>20</v>
      </c>
      <c r="AP51" s="58">
        <f t="shared" si="67"/>
        <v>20</v>
      </c>
      <c r="AQ51" s="58">
        <f t="shared" si="69"/>
        <v>20</v>
      </c>
      <c r="AR51" s="58">
        <f t="shared" si="71"/>
        <v>20</v>
      </c>
      <c r="AS51" s="58">
        <f t="shared" si="73"/>
        <v>20</v>
      </c>
      <c r="AT51" s="58">
        <f t="shared" si="75"/>
        <v>20</v>
      </c>
      <c r="AU51" s="58">
        <f t="shared" si="77"/>
        <v>20</v>
      </c>
      <c r="AV51" s="58">
        <f aca="true" t="shared" si="79" ref="AV51:AV56">5*$B$5</f>
        <v>20</v>
      </c>
      <c r="AW51" s="49"/>
      <c r="AX51" s="49"/>
      <c r="AY51" s="49"/>
      <c r="AZ51" s="49"/>
      <c r="BA51" s="50"/>
      <c r="BB51" s="2"/>
    </row>
    <row r="52" spans="1:54" ht="15">
      <c r="A52" s="20">
        <v>138</v>
      </c>
      <c r="B52" s="34">
        <f t="shared" si="0"/>
        <v>1380</v>
      </c>
      <c r="C52" s="8">
        <f t="shared" si="21"/>
        <v>46</v>
      </c>
      <c r="D52" s="4">
        <f t="shared" si="52"/>
        <v>70</v>
      </c>
      <c r="E52" s="5">
        <f t="shared" si="42"/>
        <v>50</v>
      </c>
      <c r="F52" s="5">
        <f t="shared" si="44"/>
        <v>50</v>
      </c>
      <c r="G52" s="5">
        <f t="shared" si="46"/>
        <v>50</v>
      </c>
      <c r="H52" s="5">
        <f t="shared" si="48"/>
        <v>50</v>
      </c>
      <c r="I52" s="5">
        <f t="shared" si="50"/>
        <v>50</v>
      </c>
      <c r="J52" s="6">
        <f t="shared" si="54"/>
        <v>40</v>
      </c>
      <c r="K52" s="6">
        <f t="shared" si="56"/>
        <v>40</v>
      </c>
      <c r="L52" s="6">
        <f t="shared" si="58"/>
        <v>40</v>
      </c>
      <c r="M52" s="6">
        <f t="shared" si="60"/>
        <v>40</v>
      </c>
      <c r="N52" s="6">
        <f t="shared" si="62"/>
        <v>40</v>
      </c>
      <c r="O52" s="6">
        <f t="shared" si="64"/>
        <v>40</v>
      </c>
      <c r="P52" s="45">
        <f t="shared" si="28"/>
        <v>30</v>
      </c>
      <c r="Q52" s="45">
        <f t="shared" si="30"/>
        <v>30</v>
      </c>
      <c r="R52" s="45">
        <f t="shared" si="32"/>
        <v>30</v>
      </c>
      <c r="S52" s="45">
        <f t="shared" si="34"/>
        <v>30</v>
      </c>
      <c r="T52" s="45">
        <f t="shared" si="36"/>
        <v>30</v>
      </c>
      <c r="U52" s="45">
        <f t="shared" si="38"/>
        <v>30</v>
      </c>
      <c r="V52" s="45">
        <f t="shared" si="66"/>
        <v>30</v>
      </c>
      <c r="W52" s="45">
        <f t="shared" si="68"/>
        <v>30</v>
      </c>
      <c r="X52" s="45">
        <f t="shared" si="70"/>
        <v>30</v>
      </c>
      <c r="Y52" s="45">
        <f t="shared" si="72"/>
        <v>30</v>
      </c>
      <c r="Z52" s="45">
        <f t="shared" si="74"/>
        <v>30</v>
      </c>
      <c r="AA52" s="45">
        <f t="shared" si="76"/>
        <v>30</v>
      </c>
      <c r="AB52" s="45">
        <f t="shared" si="78"/>
        <v>30</v>
      </c>
      <c r="AC52" s="45">
        <f>7.5*$B$5</f>
        <v>30</v>
      </c>
      <c r="AD52" s="58">
        <f t="shared" si="43"/>
        <v>20</v>
      </c>
      <c r="AE52" s="58">
        <f t="shared" si="45"/>
        <v>20</v>
      </c>
      <c r="AF52" s="58">
        <f t="shared" si="47"/>
        <v>20</v>
      </c>
      <c r="AG52" s="58">
        <f t="shared" si="49"/>
        <v>20</v>
      </c>
      <c r="AH52" s="58">
        <f t="shared" si="51"/>
        <v>20</v>
      </c>
      <c r="AI52" s="58">
        <f t="shared" si="53"/>
        <v>20</v>
      </c>
      <c r="AJ52" s="58">
        <f t="shared" si="55"/>
        <v>20</v>
      </c>
      <c r="AK52" s="58">
        <f t="shared" si="57"/>
        <v>20</v>
      </c>
      <c r="AL52" s="58">
        <f t="shared" si="59"/>
        <v>20</v>
      </c>
      <c r="AM52" s="58">
        <f t="shared" si="61"/>
        <v>20</v>
      </c>
      <c r="AN52" s="58">
        <f t="shared" si="63"/>
        <v>20</v>
      </c>
      <c r="AO52" s="58">
        <f t="shared" si="65"/>
        <v>20</v>
      </c>
      <c r="AP52" s="58">
        <f t="shared" si="67"/>
        <v>20</v>
      </c>
      <c r="AQ52" s="58">
        <f t="shared" si="69"/>
        <v>20</v>
      </c>
      <c r="AR52" s="58">
        <f t="shared" si="71"/>
        <v>20</v>
      </c>
      <c r="AS52" s="58">
        <f t="shared" si="73"/>
        <v>20</v>
      </c>
      <c r="AT52" s="58">
        <f t="shared" si="75"/>
        <v>20</v>
      </c>
      <c r="AU52" s="58">
        <f t="shared" si="77"/>
        <v>20</v>
      </c>
      <c r="AV52" s="58">
        <f t="shared" si="79"/>
        <v>20</v>
      </c>
      <c r="AW52" s="58">
        <f>5*$B$5</f>
        <v>20</v>
      </c>
      <c r="AX52" s="49"/>
      <c r="AY52" s="49"/>
      <c r="AZ52" s="49"/>
      <c r="BA52" s="50"/>
      <c r="BB52" s="2"/>
    </row>
    <row r="53" spans="1:54" ht="15">
      <c r="A53" s="20">
        <v>141</v>
      </c>
      <c r="B53" s="34">
        <f t="shared" si="0"/>
        <v>1410</v>
      </c>
      <c r="C53" s="8">
        <f t="shared" si="21"/>
        <v>47</v>
      </c>
      <c r="D53" s="4">
        <f t="shared" si="52"/>
        <v>70</v>
      </c>
      <c r="E53" s="5">
        <f t="shared" si="42"/>
        <v>50</v>
      </c>
      <c r="F53" s="5">
        <f t="shared" si="44"/>
        <v>50</v>
      </c>
      <c r="G53" s="5">
        <f t="shared" si="46"/>
        <v>50</v>
      </c>
      <c r="H53" s="5">
        <f t="shared" si="48"/>
        <v>50</v>
      </c>
      <c r="I53" s="5">
        <f t="shared" si="50"/>
        <v>50</v>
      </c>
      <c r="J53" s="6">
        <f t="shared" si="54"/>
        <v>40</v>
      </c>
      <c r="K53" s="6">
        <f t="shared" si="56"/>
        <v>40</v>
      </c>
      <c r="L53" s="6">
        <f t="shared" si="58"/>
        <v>40</v>
      </c>
      <c r="M53" s="6">
        <f t="shared" si="60"/>
        <v>40</v>
      </c>
      <c r="N53" s="6">
        <f t="shared" si="62"/>
        <v>40</v>
      </c>
      <c r="O53" s="6">
        <f t="shared" si="64"/>
        <v>40</v>
      </c>
      <c r="P53" s="45">
        <f t="shared" si="28"/>
        <v>30</v>
      </c>
      <c r="Q53" s="45">
        <f t="shared" si="30"/>
        <v>30</v>
      </c>
      <c r="R53" s="45">
        <f t="shared" si="32"/>
        <v>30</v>
      </c>
      <c r="S53" s="45">
        <f t="shared" si="34"/>
        <v>30</v>
      </c>
      <c r="T53" s="45">
        <f t="shared" si="36"/>
        <v>30</v>
      </c>
      <c r="U53" s="45">
        <f t="shared" si="38"/>
        <v>30</v>
      </c>
      <c r="V53" s="45">
        <f t="shared" si="66"/>
        <v>30</v>
      </c>
      <c r="W53" s="45">
        <f t="shared" si="68"/>
        <v>30</v>
      </c>
      <c r="X53" s="45">
        <f t="shared" si="70"/>
        <v>30</v>
      </c>
      <c r="Y53" s="45">
        <f t="shared" si="72"/>
        <v>30</v>
      </c>
      <c r="Z53" s="45">
        <f t="shared" si="74"/>
        <v>30</v>
      </c>
      <c r="AA53" s="45">
        <f t="shared" si="76"/>
        <v>30</v>
      </c>
      <c r="AB53" s="45">
        <f t="shared" si="78"/>
        <v>30</v>
      </c>
      <c r="AC53" s="45">
        <f>7.5*$B$5</f>
        <v>30</v>
      </c>
      <c r="AD53" s="45">
        <f>7.5*$B$5</f>
        <v>30</v>
      </c>
      <c r="AE53" s="58">
        <f t="shared" si="45"/>
        <v>20</v>
      </c>
      <c r="AF53" s="58">
        <f t="shared" si="47"/>
        <v>20</v>
      </c>
      <c r="AG53" s="58">
        <f t="shared" si="49"/>
        <v>20</v>
      </c>
      <c r="AH53" s="58">
        <f t="shared" si="51"/>
        <v>20</v>
      </c>
      <c r="AI53" s="58">
        <f t="shared" si="53"/>
        <v>20</v>
      </c>
      <c r="AJ53" s="58">
        <f t="shared" si="55"/>
        <v>20</v>
      </c>
      <c r="AK53" s="58">
        <f t="shared" si="57"/>
        <v>20</v>
      </c>
      <c r="AL53" s="58">
        <f t="shared" si="59"/>
        <v>20</v>
      </c>
      <c r="AM53" s="58">
        <f t="shared" si="61"/>
        <v>20</v>
      </c>
      <c r="AN53" s="58">
        <f t="shared" si="63"/>
        <v>20</v>
      </c>
      <c r="AO53" s="58">
        <f t="shared" si="65"/>
        <v>20</v>
      </c>
      <c r="AP53" s="58">
        <f t="shared" si="67"/>
        <v>20</v>
      </c>
      <c r="AQ53" s="58">
        <f t="shared" si="69"/>
        <v>20</v>
      </c>
      <c r="AR53" s="58">
        <f t="shared" si="71"/>
        <v>20</v>
      </c>
      <c r="AS53" s="58">
        <f t="shared" si="73"/>
        <v>20</v>
      </c>
      <c r="AT53" s="58">
        <f t="shared" si="75"/>
        <v>20</v>
      </c>
      <c r="AU53" s="58">
        <f t="shared" si="77"/>
        <v>20</v>
      </c>
      <c r="AV53" s="58">
        <f t="shared" si="79"/>
        <v>20</v>
      </c>
      <c r="AW53" s="58">
        <f>5*$B$5</f>
        <v>20</v>
      </c>
      <c r="AX53" s="58">
        <f>5*$B$5</f>
        <v>20</v>
      </c>
      <c r="AY53" s="49"/>
      <c r="AZ53" s="49"/>
      <c r="BA53" s="50"/>
      <c r="BB53" s="2"/>
    </row>
    <row r="54" spans="1:54" ht="15">
      <c r="A54" s="20">
        <v>144</v>
      </c>
      <c r="B54" s="34">
        <f t="shared" si="0"/>
        <v>1440</v>
      </c>
      <c r="C54" s="8">
        <f t="shared" si="21"/>
        <v>48</v>
      </c>
      <c r="D54" s="4">
        <f t="shared" si="52"/>
        <v>70</v>
      </c>
      <c r="E54" s="5">
        <f t="shared" si="42"/>
        <v>50</v>
      </c>
      <c r="F54" s="5">
        <f t="shared" si="44"/>
        <v>50</v>
      </c>
      <c r="G54" s="5">
        <f t="shared" si="46"/>
        <v>50</v>
      </c>
      <c r="H54" s="5">
        <f t="shared" si="48"/>
        <v>50</v>
      </c>
      <c r="I54" s="5">
        <f t="shared" si="50"/>
        <v>50</v>
      </c>
      <c r="J54" s="6">
        <f t="shared" si="54"/>
        <v>40</v>
      </c>
      <c r="K54" s="6">
        <f t="shared" si="56"/>
        <v>40</v>
      </c>
      <c r="L54" s="6">
        <f t="shared" si="58"/>
        <v>40</v>
      </c>
      <c r="M54" s="6">
        <f t="shared" si="60"/>
        <v>40</v>
      </c>
      <c r="N54" s="6">
        <f t="shared" si="62"/>
        <v>40</v>
      </c>
      <c r="O54" s="6">
        <f t="shared" si="64"/>
        <v>40</v>
      </c>
      <c r="P54" s="45">
        <f t="shared" si="28"/>
        <v>30</v>
      </c>
      <c r="Q54" s="45">
        <f t="shared" si="30"/>
        <v>30</v>
      </c>
      <c r="R54" s="45">
        <f t="shared" si="32"/>
        <v>30</v>
      </c>
      <c r="S54" s="45">
        <f t="shared" si="34"/>
        <v>30</v>
      </c>
      <c r="T54" s="45">
        <f t="shared" si="36"/>
        <v>30</v>
      </c>
      <c r="U54" s="45">
        <f t="shared" si="38"/>
        <v>30</v>
      </c>
      <c r="V54" s="45">
        <f t="shared" si="66"/>
        <v>30</v>
      </c>
      <c r="W54" s="45">
        <f t="shared" si="68"/>
        <v>30</v>
      </c>
      <c r="X54" s="45">
        <f t="shared" si="70"/>
        <v>30</v>
      </c>
      <c r="Y54" s="45">
        <f t="shared" si="72"/>
        <v>30</v>
      </c>
      <c r="Z54" s="45">
        <f t="shared" si="74"/>
        <v>30</v>
      </c>
      <c r="AA54" s="45">
        <f t="shared" si="76"/>
        <v>30</v>
      </c>
      <c r="AB54" s="45">
        <f t="shared" si="78"/>
        <v>30</v>
      </c>
      <c r="AC54" s="45">
        <f>7.5*$B$5</f>
        <v>30</v>
      </c>
      <c r="AD54" s="45">
        <f>7.5*$B$5</f>
        <v>30</v>
      </c>
      <c r="AE54" s="58">
        <f>7.5*$B$5</f>
        <v>30</v>
      </c>
      <c r="AF54" s="58">
        <f t="shared" si="47"/>
        <v>20</v>
      </c>
      <c r="AG54" s="58">
        <f t="shared" si="49"/>
        <v>20</v>
      </c>
      <c r="AH54" s="58">
        <f t="shared" si="51"/>
        <v>20</v>
      </c>
      <c r="AI54" s="58">
        <f t="shared" si="53"/>
        <v>20</v>
      </c>
      <c r="AJ54" s="58">
        <f t="shared" si="55"/>
        <v>20</v>
      </c>
      <c r="AK54" s="58">
        <f t="shared" si="57"/>
        <v>20</v>
      </c>
      <c r="AL54" s="58">
        <f t="shared" si="59"/>
        <v>20</v>
      </c>
      <c r="AM54" s="58">
        <f t="shared" si="61"/>
        <v>20</v>
      </c>
      <c r="AN54" s="58">
        <f t="shared" si="63"/>
        <v>20</v>
      </c>
      <c r="AO54" s="58">
        <f t="shared" si="65"/>
        <v>20</v>
      </c>
      <c r="AP54" s="58">
        <f t="shared" si="67"/>
        <v>20</v>
      </c>
      <c r="AQ54" s="58">
        <f t="shared" si="69"/>
        <v>20</v>
      </c>
      <c r="AR54" s="58">
        <f t="shared" si="71"/>
        <v>20</v>
      </c>
      <c r="AS54" s="58">
        <f t="shared" si="73"/>
        <v>20</v>
      </c>
      <c r="AT54" s="58">
        <f t="shared" si="75"/>
        <v>20</v>
      </c>
      <c r="AU54" s="58">
        <f t="shared" si="77"/>
        <v>20</v>
      </c>
      <c r="AV54" s="58">
        <f t="shared" si="79"/>
        <v>20</v>
      </c>
      <c r="AW54" s="58">
        <f>5*$B$5</f>
        <v>20</v>
      </c>
      <c r="AX54" s="58">
        <f>5*$B$5</f>
        <v>20</v>
      </c>
      <c r="AY54" s="58">
        <f>5*$B$5</f>
        <v>20</v>
      </c>
      <c r="AZ54" s="49"/>
      <c r="BA54" s="50"/>
      <c r="BB54" s="2"/>
    </row>
    <row r="55" spans="1:54" ht="15">
      <c r="A55" s="20">
        <v>147</v>
      </c>
      <c r="B55" s="34">
        <f t="shared" si="0"/>
        <v>1470</v>
      </c>
      <c r="C55" s="8">
        <f t="shared" si="21"/>
        <v>49</v>
      </c>
      <c r="D55" s="4">
        <f t="shared" si="52"/>
        <v>70</v>
      </c>
      <c r="E55" s="5">
        <f t="shared" si="42"/>
        <v>50</v>
      </c>
      <c r="F55" s="5">
        <f t="shared" si="44"/>
        <v>50</v>
      </c>
      <c r="G55" s="5">
        <f t="shared" si="46"/>
        <v>50</v>
      </c>
      <c r="H55" s="5">
        <f t="shared" si="48"/>
        <v>50</v>
      </c>
      <c r="I55" s="5">
        <f t="shared" si="50"/>
        <v>50</v>
      </c>
      <c r="J55" s="6">
        <f t="shared" si="54"/>
        <v>40</v>
      </c>
      <c r="K55" s="6">
        <f t="shared" si="56"/>
        <v>40</v>
      </c>
      <c r="L55" s="6">
        <f t="shared" si="58"/>
        <v>40</v>
      </c>
      <c r="M55" s="6">
        <f t="shared" si="60"/>
        <v>40</v>
      </c>
      <c r="N55" s="6">
        <f t="shared" si="62"/>
        <v>40</v>
      </c>
      <c r="O55" s="6">
        <f t="shared" si="64"/>
        <v>40</v>
      </c>
      <c r="P55" s="45">
        <f t="shared" si="28"/>
        <v>30</v>
      </c>
      <c r="Q55" s="45">
        <f t="shared" si="30"/>
        <v>30</v>
      </c>
      <c r="R55" s="45">
        <f t="shared" si="32"/>
        <v>30</v>
      </c>
      <c r="S55" s="45">
        <f t="shared" si="34"/>
        <v>30</v>
      </c>
      <c r="T55" s="45">
        <f t="shared" si="36"/>
        <v>30</v>
      </c>
      <c r="U55" s="45">
        <f t="shared" si="38"/>
        <v>30</v>
      </c>
      <c r="V55" s="45">
        <f t="shared" si="66"/>
        <v>30</v>
      </c>
      <c r="W55" s="45">
        <f t="shared" si="68"/>
        <v>30</v>
      </c>
      <c r="X55" s="45">
        <f t="shared" si="70"/>
        <v>30</v>
      </c>
      <c r="Y55" s="45">
        <f t="shared" si="72"/>
        <v>30</v>
      </c>
      <c r="Z55" s="45">
        <f t="shared" si="74"/>
        <v>30</v>
      </c>
      <c r="AA55" s="45">
        <f t="shared" si="76"/>
        <v>30</v>
      </c>
      <c r="AB55" s="45">
        <f t="shared" si="78"/>
        <v>30</v>
      </c>
      <c r="AC55" s="45">
        <f>7.5*$B$5</f>
        <v>30</v>
      </c>
      <c r="AD55" s="45">
        <f>7.5*$B$5</f>
        <v>30</v>
      </c>
      <c r="AE55" s="45">
        <f>7.5*$B$5</f>
        <v>30</v>
      </c>
      <c r="AF55" s="45">
        <f>7.5*$B$5</f>
        <v>30</v>
      </c>
      <c r="AG55" s="58">
        <f t="shared" si="49"/>
        <v>20</v>
      </c>
      <c r="AH55" s="58">
        <f t="shared" si="51"/>
        <v>20</v>
      </c>
      <c r="AI55" s="58">
        <f t="shared" si="53"/>
        <v>20</v>
      </c>
      <c r="AJ55" s="58">
        <f t="shared" si="55"/>
        <v>20</v>
      </c>
      <c r="AK55" s="58">
        <f t="shared" si="57"/>
        <v>20</v>
      </c>
      <c r="AL55" s="58">
        <f t="shared" si="59"/>
        <v>20</v>
      </c>
      <c r="AM55" s="58">
        <f t="shared" si="61"/>
        <v>20</v>
      </c>
      <c r="AN55" s="58">
        <f t="shared" si="63"/>
        <v>20</v>
      </c>
      <c r="AO55" s="58">
        <f t="shared" si="65"/>
        <v>20</v>
      </c>
      <c r="AP55" s="58">
        <f t="shared" si="67"/>
        <v>20</v>
      </c>
      <c r="AQ55" s="58">
        <f t="shared" si="69"/>
        <v>20</v>
      </c>
      <c r="AR55" s="58">
        <f t="shared" si="71"/>
        <v>20</v>
      </c>
      <c r="AS55" s="58">
        <f t="shared" si="73"/>
        <v>20</v>
      </c>
      <c r="AT55" s="58">
        <f t="shared" si="75"/>
        <v>20</v>
      </c>
      <c r="AU55" s="58">
        <f t="shared" si="77"/>
        <v>20</v>
      </c>
      <c r="AV55" s="58">
        <f t="shared" si="79"/>
        <v>20</v>
      </c>
      <c r="AW55" s="58">
        <f>5*$B$5</f>
        <v>20</v>
      </c>
      <c r="AX55" s="58">
        <f>5*$B$5</f>
        <v>20</v>
      </c>
      <c r="AY55" s="58">
        <f>5*$B$5</f>
        <v>20</v>
      </c>
      <c r="AZ55" s="58">
        <f>5*$B$5</f>
        <v>20</v>
      </c>
      <c r="BA55" s="50"/>
      <c r="BB55" s="2"/>
    </row>
    <row r="56" spans="1:54" ht="15.75" thickBot="1">
      <c r="A56" s="21">
        <v>150</v>
      </c>
      <c r="B56" s="35">
        <f t="shared" si="0"/>
        <v>1500</v>
      </c>
      <c r="C56" s="22">
        <f t="shared" si="21"/>
        <v>50</v>
      </c>
      <c r="D56" s="66">
        <f t="shared" si="52"/>
        <v>70</v>
      </c>
      <c r="E56" s="23">
        <f t="shared" si="42"/>
        <v>50</v>
      </c>
      <c r="F56" s="23">
        <f t="shared" si="44"/>
        <v>50</v>
      </c>
      <c r="G56" s="23">
        <f t="shared" si="46"/>
        <v>50</v>
      </c>
      <c r="H56" s="23">
        <f t="shared" si="48"/>
        <v>50</v>
      </c>
      <c r="I56" s="23">
        <f t="shared" si="50"/>
        <v>50</v>
      </c>
      <c r="J56" s="24">
        <f t="shared" si="54"/>
        <v>40</v>
      </c>
      <c r="K56" s="24">
        <f t="shared" si="56"/>
        <v>40</v>
      </c>
      <c r="L56" s="24">
        <f t="shared" si="58"/>
        <v>40</v>
      </c>
      <c r="M56" s="24">
        <f t="shared" si="60"/>
        <v>40</v>
      </c>
      <c r="N56" s="24">
        <f t="shared" si="62"/>
        <v>40</v>
      </c>
      <c r="O56" s="24">
        <f t="shared" si="64"/>
        <v>40</v>
      </c>
      <c r="P56" s="71">
        <f t="shared" si="28"/>
        <v>30</v>
      </c>
      <c r="Q56" s="71">
        <f t="shared" si="30"/>
        <v>30</v>
      </c>
      <c r="R56" s="71">
        <f t="shared" si="32"/>
        <v>30</v>
      </c>
      <c r="S56" s="71">
        <f t="shared" si="34"/>
        <v>30</v>
      </c>
      <c r="T56" s="71">
        <f t="shared" si="36"/>
        <v>30</v>
      </c>
      <c r="U56" s="71">
        <f t="shared" si="38"/>
        <v>30</v>
      </c>
      <c r="V56" s="71">
        <f t="shared" si="66"/>
        <v>30</v>
      </c>
      <c r="W56" s="71">
        <f t="shared" si="68"/>
        <v>30</v>
      </c>
      <c r="X56" s="71">
        <f t="shared" si="70"/>
        <v>30</v>
      </c>
      <c r="Y56" s="71">
        <f t="shared" si="72"/>
        <v>30</v>
      </c>
      <c r="Z56" s="71">
        <f t="shared" si="74"/>
        <v>30</v>
      </c>
      <c r="AA56" s="71">
        <f t="shared" si="76"/>
        <v>30</v>
      </c>
      <c r="AB56" s="71">
        <f t="shared" si="78"/>
        <v>30</v>
      </c>
      <c r="AC56" s="71">
        <f>7.5*$B$5</f>
        <v>30</v>
      </c>
      <c r="AD56" s="71">
        <f>7.5*$B$5</f>
        <v>30</v>
      </c>
      <c r="AE56" s="71">
        <f>7.5*$B$5</f>
        <v>30</v>
      </c>
      <c r="AF56" s="71">
        <f>7.5*$B$5</f>
        <v>30</v>
      </c>
      <c r="AG56" s="71">
        <f>7.5*$B$5</f>
        <v>30</v>
      </c>
      <c r="AH56" s="65">
        <f t="shared" si="51"/>
        <v>20</v>
      </c>
      <c r="AI56" s="65">
        <f t="shared" si="53"/>
        <v>20</v>
      </c>
      <c r="AJ56" s="65">
        <f t="shared" si="55"/>
        <v>20</v>
      </c>
      <c r="AK56" s="65">
        <f t="shared" si="57"/>
        <v>20</v>
      </c>
      <c r="AL56" s="65">
        <f t="shared" si="59"/>
        <v>20</v>
      </c>
      <c r="AM56" s="65">
        <f t="shared" si="61"/>
        <v>20</v>
      </c>
      <c r="AN56" s="65">
        <f t="shared" si="63"/>
        <v>20</v>
      </c>
      <c r="AO56" s="65">
        <f t="shared" si="65"/>
        <v>20</v>
      </c>
      <c r="AP56" s="65">
        <f t="shared" si="67"/>
        <v>20</v>
      </c>
      <c r="AQ56" s="65">
        <f t="shared" si="69"/>
        <v>20</v>
      </c>
      <c r="AR56" s="65">
        <f t="shared" si="71"/>
        <v>20</v>
      </c>
      <c r="AS56" s="65">
        <f t="shared" si="73"/>
        <v>20</v>
      </c>
      <c r="AT56" s="65">
        <f t="shared" si="75"/>
        <v>20</v>
      </c>
      <c r="AU56" s="65">
        <f t="shared" si="77"/>
        <v>20</v>
      </c>
      <c r="AV56" s="65">
        <f t="shared" si="79"/>
        <v>20</v>
      </c>
      <c r="AW56" s="65">
        <f>5*$B$5</f>
        <v>20</v>
      </c>
      <c r="AX56" s="65">
        <f>5*$B$5</f>
        <v>20</v>
      </c>
      <c r="AY56" s="65">
        <f>5*$B$5</f>
        <v>20</v>
      </c>
      <c r="AZ56" s="65">
        <f>5*$B$5</f>
        <v>20</v>
      </c>
      <c r="BA56" s="72">
        <f>5*$B$5</f>
        <v>20</v>
      </c>
      <c r="BB56" s="2"/>
    </row>
    <row r="57" spans="1:54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2"/>
    </row>
    <row r="58" spans="1:54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4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4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4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4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</sheetData>
  <sheetProtection password="81AE" sheet="1" objects="1" scenarios="1" selectLockedCells="1"/>
  <protectedRanges>
    <protectedRange sqref="B7:B8" name="Bereik1"/>
  </protectedRanges>
  <mergeCells count="3">
    <mergeCell ref="B7:B8"/>
    <mergeCell ref="D7:BA7"/>
    <mergeCell ref="D1:BA1"/>
  </mergeCells>
  <printOptions/>
  <pageMargins left="0.31496062992125984" right="0" top="1.3385826771653544" bottom="0.35433070866141736" header="0.31496062992125984" footer="0.31496062992125984"/>
  <pageSetup horizontalDpi="600" verticalDpi="600" orientation="landscape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85"/>
  <sheetViews>
    <sheetView zoomScale="77" zoomScaleNormal="77" zoomScalePageLayoutView="0" workbookViewId="0" topLeftCell="A1">
      <selection activeCell="B7" sqref="B7:B8"/>
    </sheetView>
  </sheetViews>
  <sheetFormatPr defaultColWidth="9.140625" defaultRowHeight="15"/>
  <cols>
    <col min="2" max="2" width="13.57421875" style="0" bestFit="1" customWidth="1"/>
    <col min="4" max="78" width="5.7109375" style="0" customWidth="1"/>
  </cols>
  <sheetData>
    <row r="1" spans="1:78" ht="141" customHeight="1" thickBot="1">
      <c r="A1" s="29" t="s">
        <v>2</v>
      </c>
      <c r="B1" s="73" t="s">
        <v>6</v>
      </c>
      <c r="C1" s="30" t="s">
        <v>0</v>
      </c>
      <c r="D1" s="80" t="s">
        <v>4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2"/>
    </row>
    <row r="2" spans="1:78" ht="15.75" hidden="1" thickBo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1"/>
    </row>
    <row r="3" spans="1:78" ht="15.75" hidden="1" thickBo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1"/>
    </row>
    <row r="4" spans="1:78" ht="15.75" hidden="1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1"/>
    </row>
    <row r="5" spans="1:78" ht="15.75" hidden="1" thickBot="1">
      <c r="A5" s="9"/>
      <c r="B5" s="12">
        <f>B7/B6</f>
        <v>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1"/>
    </row>
    <row r="6" spans="1:78" ht="15.75" hidden="1" thickBot="1">
      <c r="A6" s="13"/>
      <c r="B6" s="12">
        <v>2.5</v>
      </c>
      <c r="C6" s="14">
        <v>2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1"/>
    </row>
    <row r="7" spans="1:78" ht="18">
      <c r="A7" s="25"/>
      <c r="B7" s="83">
        <v>5</v>
      </c>
      <c r="C7" s="26"/>
      <c r="D7" s="77" t="s">
        <v>1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9"/>
    </row>
    <row r="8" spans="1:78" ht="15.75" thickBot="1">
      <c r="A8" s="27"/>
      <c r="B8" s="84"/>
      <c r="C8" s="28"/>
      <c r="D8" s="31">
        <v>1</v>
      </c>
      <c r="E8" s="31">
        <v>2</v>
      </c>
      <c r="F8" s="31">
        <v>3</v>
      </c>
      <c r="G8" s="31">
        <v>4</v>
      </c>
      <c r="H8" s="31">
        <v>5</v>
      </c>
      <c r="I8" s="31">
        <v>6</v>
      </c>
      <c r="J8" s="31">
        <v>7</v>
      </c>
      <c r="K8" s="31">
        <v>8</v>
      </c>
      <c r="L8" s="31">
        <v>9</v>
      </c>
      <c r="M8" s="31">
        <v>10</v>
      </c>
      <c r="N8" s="31">
        <v>11</v>
      </c>
      <c r="O8" s="31">
        <v>12</v>
      </c>
      <c r="P8" s="31">
        <v>13</v>
      </c>
      <c r="Q8" s="31">
        <v>14</v>
      </c>
      <c r="R8" s="31">
        <v>15</v>
      </c>
      <c r="S8" s="31">
        <v>16</v>
      </c>
      <c r="T8" s="31">
        <v>17</v>
      </c>
      <c r="U8" s="31">
        <v>18</v>
      </c>
      <c r="V8" s="31">
        <v>19</v>
      </c>
      <c r="W8" s="31">
        <v>20</v>
      </c>
      <c r="X8" s="31">
        <v>21</v>
      </c>
      <c r="Y8" s="31">
        <v>22</v>
      </c>
      <c r="Z8" s="31">
        <v>23</v>
      </c>
      <c r="AA8" s="31">
        <v>24</v>
      </c>
      <c r="AB8" s="31">
        <v>25</v>
      </c>
      <c r="AC8" s="31">
        <v>26</v>
      </c>
      <c r="AD8" s="31">
        <v>27</v>
      </c>
      <c r="AE8" s="31">
        <v>28</v>
      </c>
      <c r="AF8" s="31">
        <v>29</v>
      </c>
      <c r="AG8" s="31">
        <v>30</v>
      </c>
      <c r="AH8" s="31">
        <v>31</v>
      </c>
      <c r="AI8" s="31">
        <v>32</v>
      </c>
      <c r="AJ8" s="31">
        <v>33</v>
      </c>
      <c r="AK8" s="31">
        <v>34</v>
      </c>
      <c r="AL8" s="31">
        <v>35</v>
      </c>
      <c r="AM8" s="31">
        <v>36</v>
      </c>
      <c r="AN8" s="31">
        <v>37</v>
      </c>
      <c r="AO8" s="31">
        <v>38</v>
      </c>
      <c r="AP8" s="31">
        <v>39</v>
      </c>
      <c r="AQ8" s="31">
        <v>40</v>
      </c>
      <c r="AR8" s="31">
        <v>41</v>
      </c>
      <c r="AS8" s="31">
        <v>42</v>
      </c>
      <c r="AT8" s="31">
        <v>43</v>
      </c>
      <c r="AU8" s="31">
        <v>44</v>
      </c>
      <c r="AV8" s="31">
        <v>45</v>
      </c>
      <c r="AW8" s="31">
        <v>46</v>
      </c>
      <c r="AX8" s="31">
        <v>47</v>
      </c>
      <c r="AY8" s="31">
        <v>48</v>
      </c>
      <c r="AZ8" s="31">
        <v>49</v>
      </c>
      <c r="BA8" s="36">
        <f>AZ8+1</f>
        <v>50</v>
      </c>
      <c r="BB8" s="36">
        <f aca="true" t="shared" si="0" ref="BB8:BZ8">BA8+1</f>
        <v>51</v>
      </c>
      <c r="BC8" s="36">
        <f t="shared" si="0"/>
        <v>52</v>
      </c>
      <c r="BD8" s="36">
        <f t="shared" si="0"/>
        <v>53</v>
      </c>
      <c r="BE8" s="36">
        <f t="shared" si="0"/>
        <v>54</v>
      </c>
      <c r="BF8" s="36">
        <f t="shared" si="0"/>
        <v>55</v>
      </c>
      <c r="BG8" s="36">
        <f t="shared" si="0"/>
        <v>56</v>
      </c>
      <c r="BH8" s="36">
        <f t="shared" si="0"/>
        <v>57</v>
      </c>
      <c r="BI8" s="36">
        <f t="shared" si="0"/>
        <v>58</v>
      </c>
      <c r="BJ8" s="36">
        <f t="shared" si="0"/>
        <v>59</v>
      </c>
      <c r="BK8" s="36">
        <f t="shared" si="0"/>
        <v>60</v>
      </c>
      <c r="BL8" s="36">
        <f t="shared" si="0"/>
        <v>61</v>
      </c>
      <c r="BM8" s="36">
        <f t="shared" si="0"/>
        <v>62</v>
      </c>
      <c r="BN8" s="36">
        <f t="shared" si="0"/>
        <v>63</v>
      </c>
      <c r="BO8" s="36">
        <f t="shared" si="0"/>
        <v>64</v>
      </c>
      <c r="BP8" s="36">
        <f t="shared" si="0"/>
        <v>65</v>
      </c>
      <c r="BQ8" s="36">
        <f t="shared" si="0"/>
        <v>66</v>
      </c>
      <c r="BR8" s="36">
        <f t="shared" si="0"/>
        <v>67</v>
      </c>
      <c r="BS8" s="36">
        <f t="shared" si="0"/>
        <v>68</v>
      </c>
      <c r="BT8" s="36">
        <f t="shared" si="0"/>
        <v>69</v>
      </c>
      <c r="BU8" s="36">
        <f t="shared" si="0"/>
        <v>70</v>
      </c>
      <c r="BV8" s="36">
        <f t="shared" si="0"/>
        <v>71</v>
      </c>
      <c r="BW8" s="36">
        <f t="shared" si="0"/>
        <v>72</v>
      </c>
      <c r="BX8" s="36">
        <f t="shared" si="0"/>
        <v>73</v>
      </c>
      <c r="BY8" s="36">
        <f t="shared" si="0"/>
        <v>74</v>
      </c>
      <c r="BZ8" s="32">
        <f t="shared" si="0"/>
        <v>75</v>
      </c>
    </row>
    <row r="9" spans="1:79" ht="15">
      <c r="A9" s="41">
        <v>10</v>
      </c>
      <c r="B9" s="34">
        <f aca="true" t="shared" si="1" ref="B9:B40">A9*$B$6*$B$5</f>
        <v>50</v>
      </c>
      <c r="C9" s="42">
        <f>A9/$C$6</f>
        <v>5</v>
      </c>
      <c r="D9" s="43">
        <f>10*$B$5</f>
        <v>20</v>
      </c>
      <c r="E9" s="44">
        <f>5*$B$5</f>
        <v>10</v>
      </c>
      <c r="F9" s="44">
        <f>5*$B$5</f>
        <v>10</v>
      </c>
      <c r="G9" s="63">
        <f>2.5*$B$5</f>
        <v>5</v>
      </c>
      <c r="H9" s="63">
        <f>2.5*$B$5</f>
        <v>5</v>
      </c>
      <c r="I9" s="51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8"/>
      <c r="CA9" s="2"/>
    </row>
    <row r="10" spans="1:79" ht="15">
      <c r="A10" s="20">
        <v>12</v>
      </c>
      <c r="B10" s="34">
        <f t="shared" si="1"/>
        <v>60</v>
      </c>
      <c r="C10" s="39">
        <f>A10/$C$6</f>
        <v>6</v>
      </c>
      <c r="D10" s="38">
        <f>10*$B$5</f>
        <v>20</v>
      </c>
      <c r="E10" s="52">
        <f aca="true" t="shared" si="2" ref="E10:E18">7.5*$B$5</f>
        <v>15</v>
      </c>
      <c r="F10" s="5">
        <f>5*$B$5</f>
        <v>10</v>
      </c>
      <c r="G10" s="6">
        <f>2.5*$B$5</f>
        <v>5</v>
      </c>
      <c r="H10" s="6">
        <f>2.5*$B$5</f>
        <v>5</v>
      </c>
      <c r="I10" s="6">
        <f>2.5*$B$5</f>
        <v>5</v>
      </c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50"/>
      <c r="CA10" s="2"/>
    </row>
    <row r="11" spans="1:79" ht="15">
      <c r="A11" s="20">
        <f>A10+2</f>
        <v>14</v>
      </c>
      <c r="B11" s="34">
        <f t="shared" si="1"/>
        <v>70</v>
      </c>
      <c r="C11" s="39">
        <f aca="true" t="shared" si="3" ref="C11:C74">A11/$C$6</f>
        <v>7</v>
      </c>
      <c r="D11" s="38">
        <f>10*$B$5</f>
        <v>20</v>
      </c>
      <c r="E11" s="52">
        <f t="shared" si="2"/>
        <v>15</v>
      </c>
      <c r="F11" s="5">
        <f>5*$B$5</f>
        <v>10</v>
      </c>
      <c r="G11" s="5">
        <f>5*$B$5</f>
        <v>10</v>
      </c>
      <c r="H11" s="6">
        <f>2.5*$B$5</f>
        <v>5</v>
      </c>
      <c r="I11" s="6">
        <f>2.5*$B$5</f>
        <v>5</v>
      </c>
      <c r="J11" s="6">
        <f aca="true" t="shared" si="4" ref="J11:J16">2.5*$B$5</f>
        <v>5</v>
      </c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50"/>
      <c r="CA11" s="2"/>
    </row>
    <row r="12" spans="1:79" ht="15">
      <c r="A12" s="20">
        <f aca="true" t="shared" si="5" ref="A12:A79">A11+2</f>
        <v>16</v>
      </c>
      <c r="B12" s="34">
        <f t="shared" si="1"/>
        <v>80</v>
      </c>
      <c r="C12" s="39">
        <f t="shared" si="3"/>
        <v>8</v>
      </c>
      <c r="D12" s="38">
        <f aca="true" t="shared" si="6" ref="D12:D23">10*$B$5</f>
        <v>20</v>
      </c>
      <c r="E12" s="52">
        <f t="shared" si="2"/>
        <v>15</v>
      </c>
      <c r="F12" s="52">
        <f aca="true" t="shared" si="7" ref="F12:F18">7.5*$B$5</f>
        <v>15</v>
      </c>
      <c r="G12" s="5">
        <f>5*$B$5</f>
        <v>10</v>
      </c>
      <c r="H12" s="6">
        <f>2.5*$B$5</f>
        <v>5</v>
      </c>
      <c r="I12" s="6">
        <f>2.5*$B$5</f>
        <v>5</v>
      </c>
      <c r="J12" s="6">
        <f t="shared" si="4"/>
        <v>5</v>
      </c>
      <c r="K12" s="6">
        <f aca="true" t="shared" si="8" ref="K12:K18">2.5*$B$5</f>
        <v>5</v>
      </c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50"/>
      <c r="CA12" s="2"/>
    </row>
    <row r="13" spans="1:79" ht="15">
      <c r="A13" s="20">
        <f t="shared" si="5"/>
        <v>18</v>
      </c>
      <c r="B13" s="34">
        <f t="shared" si="1"/>
        <v>90</v>
      </c>
      <c r="C13" s="39">
        <f t="shared" si="3"/>
        <v>9</v>
      </c>
      <c r="D13" s="38">
        <f t="shared" si="6"/>
        <v>20</v>
      </c>
      <c r="E13" s="52">
        <f t="shared" si="2"/>
        <v>15</v>
      </c>
      <c r="F13" s="52">
        <f t="shared" si="7"/>
        <v>15</v>
      </c>
      <c r="G13" s="5">
        <f>5*$B$5</f>
        <v>10</v>
      </c>
      <c r="H13" s="5">
        <f aca="true" t="shared" si="9" ref="H13:I17">5*$B$5</f>
        <v>10</v>
      </c>
      <c r="I13" s="5">
        <f>2.5*$B$5</f>
        <v>5</v>
      </c>
      <c r="J13" s="6">
        <f t="shared" si="4"/>
        <v>5</v>
      </c>
      <c r="K13" s="6">
        <f t="shared" si="8"/>
        <v>5</v>
      </c>
      <c r="L13" s="6">
        <f aca="true" t="shared" si="10" ref="L13:L19">2.5*$B$5</f>
        <v>5</v>
      </c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50"/>
      <c r="CA13" s="2"/>
    </row>
    <row r="14" spans="1:79" ht="15">
      <c r="A14" s="20">
        <f t="shared" si="5"/>
        <v>20</v>
      </c>
      <c r="B14" s="34">
        <f t="shared" si="1"/>
        <v>100</v>
      </c>
      <c r="C14" s="39">
        <f t="shared" si="3"/>
        <v>10</v>
      </c>
      <c r="D14" s="38">
        <f t="shared" si="6"/>
        <v>20</v>
      </c>
      <c r="E14" s="52">
        <f t="shared" si="2"/>
        <v>15</v>
      </c>
      <c r="F14" s="52">
        <f t="shared" si="7"/>
        <v>15</v>
      </c>
      <c r="G14" s="5">
        <f>5*$B$5</f>
        <v>10</v>
      </c>
      <c r="H14" s="5">
        <f t="shared" si="9"/>
        <v>10</v>
      </c>
      <c r="I14" s="5">
        <f t="shared" si="9"/>
        <v>10</v>
      </c>
      <c r="J14" s="6">
        <f t="shared" si="4"/>
        <v>5</v>
      </c>
      <c r="K14" s="6">
        <f t="shared" si="8"/>
        <v>5</v>
      </c>
      <c r="L14" s="6">
        <f t="shared" si="10"/>
        <v>5</v>
      </c>
      <c r="M14" s="6">
        <f aca="true" t="shared" si="11" ref="M14:M19">2.5*$B$5</f>
        <v>5</v>
      </c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50"/>
      <c r="CA14" s="2"/>
    </row>
    <row r="15" spans="1:79" ht="15">
      <c r="A15" s="20">
        <f t="shared" si="5"/>
        <v>22</v>
      </c>
      <c r="B15" s="34">
        <f t="shared" si="1"/>
        <v>110</v>
      </c>
      <c r="C15" s="39">
        <f t="shared" si="3"/>
        <v>11</v>
      </c>
      <c r="D15" s="38">
        <f t="shared" si="6"/>
        <v>20</v>
      </c>
      <c r="E15" s="52">
        <f t="shared" si="2"/>
        <v>15</v>
      </c>
      <c r="F15" s="52">
        <f t="shared" si="7"/>
        <v>15</v>
      </c>
      <c r="G15" s="52">
        <f>7.5*$B$5</f>
        <v>15</v>
      </c>
      <c r="H15" s="5">
        <f t="shared" si="9"/>
        <v>10</v>
      </c>
      <c r="I15" s="5">
        <f t="shared" si="9"/>
        <v>10</v>
      </c>
      <c r="J15" s="6">
        <f t="shared" si="4"/>
        <v>5</v>
      </c>
      <c r="K15" s="6">
        <f t="shared" si="8"/>
        <v>5</v>
      </c>
      <c r="L15" s="6">
        <f t="shared" si="10"/>
        <v>5</v>
      </c>
      <c r="M15" s="6">
        <f t="shared" si="11"/>
        <v>5</v>
      </c>
      <c r="N15" s="6">
        <f>2.5*$B$5</f>
        <v>5</v>
      </c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50"/>
      <c r="CA15" s="2"/>
    </row>
    <row r="16" spans="1:79" ht="15">
      <c r="A16" s="20">
        <f t="shared" si="5"/>
        <v>24</v>
      </c>
      <c r="B16" s="34">
        <f t="shared" si="1"/>
        <v>120</v>
      </c>
      <c r="C16" s="39">
        <f t="shared" si="3"/>
        <v>12</v>
      </c>
      <c r="D16" s="38">
        <f t="shared" si="6"/>
        <v>20</v>
      </c>
      <c r="E16" s="52">
        <f t="shared" si="2"/>
        <v>15</v>
      </c>
      <c r="F16" s="52">
        <f t="shared" si="7"/>
        <v>15</v>
      </c>
      <c r="G16" s="52">
        <f>7.5*$B$5</f>
        <v>15</v>
      </c>
      <c r="H16" s="52">
        <f>7.5*$B$5</f>
        <v>15</v>
      </c>
      <c r="I16" s="5">
        <f t="shared" si="9"/>
        <v>10</v>
      </c>
      <c r="J16" s="6">
        <f t="shared" si="4"/>
        <v>5</v>
      </c>
      <c r="K16" s="6">
        <f t="shared" si="8"/>
        <v>5</v>
      </c>
      <c r="L16" s="6">
        <f t="shared" si="10"/>
        <v>5</v>
      </c>
      <c r="M16" s="6">
        <f t="shared" si="11"/>
        <v>5</v>
      </c>
      <c r="N16" s="6">
        <f>2.5*$B$5</f>
        <v>5</v>
      </c>
      <c r="O16" s="6">
        <f>2.5*$B$5</f>
        <v>5</v>
      </c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50"/>
      <c r="CA16" s="2"/>
    </row>
    <row r="17" spans="1:79" ht="15">
      <c r="A17" s="20">
        <f t="shared" si="5"/>
        <v>26</v>
      </c>
      <c r="B17" s="34">
        <f t="shared" si="1"/>
        <v>130</v>
      </c>
      <c r="C17" s="39">
        <f t="shared" si="3"/>
        <v>13</v>
      </c>
      <c r="D17" s="38">
        <f t="shared" si="6"/>
        <v>20</v>
      </c>
      <c r="E17" s="52">
        <f t="shared" si="2"/>
        <v>15</v>
      </c>
      <c r="F17" s="52">
        <f t="shared" si="7"/>
        <v>15</v>
      </c>
      <c r="G17" s="52">
        <f>7.5*$B$5</f>
        <v>15</v>
      </c>
      <c r="H17" s="52">
        <f>7.5*$B$5</f>
        <v>15</v>
      </c>
      <c r="I17" s="5">
        <f t="shared" si="9"/>
        <v>10</v>
      </c>
      <c r="J17" s="5">
        <f>5*$B$5</f>
        <v>10</v>
      </c>
      <c r="K17" s="6">
        <f t="shared" si="8"/>
        <v>5</v>
      </c>
      <c r="L17" s="6">
        <f t="shared" si="10"/>
        <v>5</v>
      </c>
      <c r="M17" s="6">
        <f t="shared" si="11"/>
        <v>5</v>
      </c>
      <c r="N17" s="6">
        <f>2.5*$B$5</f>
        <v>5</v>
      </c>
      <c r="O17" s="6">
        <f>2.5*$B$5</f>
        <v>5</v>
      </c>
      <c r="P17" s="6">
        <f aca="true" t="shared" si="12" ref="P17:P24">2.5*$B$5</f>
        <v>5</v>
      </c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50"/>
      <c r="CA17" s="2"/>
    </row>
    <row r="18" spans="1:79" ht="15">
      <c r="A18" s="20">
        <f t="shared" si="5"/>
        <v>28</v>
      </c>
      <c r="B18" s="34">
        <f t="shared" si="1"/>
        <v>140</v>
      </c>
      <c r="C18" s="39">
        <f t="shared" si="3"/>
        <v>14</v>
      </c>
      <c r="D18" s="38">
        <f t="shared" si="6"/>
        <v>20</v>
      </c>
      <c r="E18" s="52">
        <f t="shared" si="2"/>
        <v>15</v>
      </c>
      <c r="F18" s="52">
        <f t="shared" si="7"/>
        <v>15</v>
      </c>
      <c r="G18" s="52">
        <f>7.5*$B$5</f>
        <v>15</v>
      </c>
      <c r="H18" s="52">
        <f>7.5*$B$5</f>
        <v>15</v>
      </c>
      <c r="I18" s="52">
        <f>7.5*$B$5</f>
        <v>15</v>
      </c>
      <c r="J18" s="5">
        <f>5*$B$5</f>
        <v>10</v>
      </c>
      <c r="K18" s="6">
        <f t="shared" si="8"/>
        <v>5</v>
      </c>
      <c r="L18" s="6">
        <f t="shared" si="10"/>
        <v>5</v>
      </c>
      <c r="M18" s="6">
        <f t="shared" si="11"/>
        <v>5</v>
      </c>
      <c r="N18" s="6">
        <f>2.5*$B$5</f>
        <v>5</v>
      </c>
      <c r="O18" s="6">
        <f>2.5*$B$5</f>
        <v>5</v>
      </c>
      <c r="P18" s="6">
        <f t="shared" si="12"/>
        <v>5</v>
      </c>
      <c r="Q18" s="6">
        <f aca="true" t="shared" si="13" ref="Q18:Q25">2.5*$B$5</f>
        <v>5</v>
      </c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50"/>
      <c r="CA18" s="2"/>
    </row>
    <row r="19" spans="1:79" ht="15">
      <c r="A19" s="20">
        <f t="shared" si="5"/>
        <v>30</v>
      </c>
      <c r="B19" s="34">
        <f t="shared" si="1"/>
        <v>150</v>
      </c>
      <c r="C19" s="39">
        <f t="shared" si="3"/>
        <v>15</v>
      </c>
      <c r="D19" s="38">
        <f t="shared" si="6"/>
        <v>20</v>
      </c>
      <c r="E19" s="52">
        <f aca="true" t="shared" si="14" ref="E19:K36">7.5*$B$5</f>
        <v>15</v>
      </c>
      <c r="F19" s="52">
        <f t="shared" si="14"/>
        <v>15</v>
      </c>
      <c r="G19" s="52">
        <f t="shared" si="14"/>
        <v>15</v>
      </c>
      <c r="H19" s="52">
        <f t="shared" si="14"/>
        <v>15</v>
      </c>
      <c r="I19" s="52">
        <f t="shared" si="14"/>
        <v>15</v>
      </c>
      <c r="J19" s="5">
        <f aca="true" t="shared" si="15" ref="J19:U35">5*$B$5</f>
        <v>10</v>
      </c>
      <c r="K19" s="5">
        <f>5*$B$5</f>
        <v>10</v>
      </c>
      <c r="L19" s="6">
        <f t="shared" si="10"/>
        <v>5</v>
      </c>
      <c r="M19" s="6">
        <f t="shared" si="11"/>
        <v>5</v>
      </c>
      <c r="N19" s="6">
        <f>2.5*$B$5</f>
        <v>5</v>
      </c>
      <c r="O19" s="6">
        <f>2.5*$B$5</f>
        <v>5</v>
      </c>
      <c r="P19" s="6">
        <f t="shared" si="12"/>
        <v>5</v>
      </c>
      <c r="Q19" s="6">
        <f t="shared" si="13"/>
        <v>5</v>
      </c>
      <c r="R19" s="6">
        <f aca="true" t="shared" si="16" ref="R19:R26">2.5*$B$5</f>
        <v>5</v>
      </c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50"/>
      <c r="CA19" s="2"/>
    </row>
    <row r="20" spans="1:79" ht="15">
      <c r="A20" s="20">
        <f t="shared" si="5"/>
        <v>32</v>
      </c>
      <c r="B20" s="34">
        <f t="shared" si="1"/>
        <v>160</v>
      </c>
      <c r="C20" s="39">
        <f t="shared" si="3"/>
        <v>16</v>
      </c>
      <c r="D20" s="38">
        <f t="shared" si="6"/>
        <v>20</v>
      </c>
      <c r="E20" s="52">
        <f t="shared" si="14"/>
        <v>15</v>
      </c>
      <c r="F20" s="52">
        <f t="shared" si="14"/>
        <v>15</v>
      </c>
      <c r="G20" s="52">
        <f t="shared" si="14"/>
        <v>15</v>
      </c>
      <c r="H20" s="52">
        <f t="shared" si="14"/>
        <v>15</v>
      </c>
      <c r="I20" s="52">
        <f t="shared" si="14"/>
        <v>15</v>
      </c>
      <c r="J20" s="5">
        <f t="shared" si="15"/>
        <v>10</v>
      </c>
      <c r="K20" s="5">
        <f>5*$B$5</f>
        <v>10</v>
      </c>
      <c r="L20" s="5">
        <f>5*$B$5</f>
        <v>10</v>
      </c>
      <c r="M20" s="6">
        <f aca="true" t="shared" si="17" ref="M20:O22">2.5*$B$5</f>
        <v>5</v>
      </c>
      <c r="N20" s="6">
        <f t="shared" si="17"/>
        <v>5</v>
      </c>
      <c r="O20" s="6">
        <f t="shared" si="17"/>
        <v>5</v>
      </c>
      <c r="P20" s="6">
        <f t="shared" si="12"/>
        <v>5</v>
      </c>
      <c r="Q20" s="6">
        <f t="shared" si="13"/>
        <v>5</v>
      </c>
      <c r="R20" s="6">
        <f t="shared" si="16"/>
        <v>5</v>
      </c>
      <c r="S20" s="6">
        <f aca="true" t="shared" si="18" ref="S20:S27">2.5*$B$5</f>
        <v>5</v>
      </c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50"/>
      <c r="CA20" s="2"/>
    </row>
    <row r="21" spans="1:79" ht="15">
      <c r="A21" s="20">
        <f t="shared" si="5"/>
        <v>34</v>
      </c>
      <c r="B21" s="34">
        <f t="shared" si="1"/>
        <v>170</v>
      </c>
      <c r="C21" s="39">
        <f t="shared" si="3"/>
        <v>17</v>
      </c>
      <c r="D21" s="38">
        <f t="shared" si="6"/>
        <v>20</v>
      </c>
      <c r="E21" s="52">
        <f t="shared" si="14"/>
        <v>15</v>
      </c>
      <c r="F21" s="52">
        <f t="shared" si="14"/>
        <v>15</v>
      </c>
      <c r="G21" s="52">
        <f t="shared" si="14"/>
        <v>15</v>
      </c>
      <c r="H21" s="52">
        <f t="shared" si="14"/>
        <v>15</v>
      </c>
      <c r="I21" s="52">
        <f t="shared" si="14"/>
        <v>15</v>
      </c>
      <c r="J21" s="5">
        <f t="shared" si="15"/>
        <v>10</v>
      </c>
      <c r="K21" s="5">
        <f t="shared" si="15"/>
        <v>10</v>
      </c>
      <c r="L21" s="5">
        <f t="shared" si="15"/>
        <v>10</v>
      </c>
      <c r="M21" s="5">
        <f t="shared" si="15"/>
        <v>10</v>
      </c>
      <c r="N21" s="6">
        <f t="shared" si="17"/>
        <v>5</v>
      </c>
      <c r="O21" s="6">
        <f t="shared" si="17"/>
        <v>5</v>
      </c>
      <c r="P21" s="6">
        <f t="shared" si="12"/>
        <v>5</v>
      </c>
      <c r="Q21" s="6">
        <f t="shared" si="13"/>
        <v>5</v>
      </c>
      <c r="R21" s="6">
        <f t="shared" si="16"/>
        <v>5</v>
      </c>
      <c r="S21" s="6">
        <f t="shared" si="18"/>
        <v>5</v>
      </c>
      <c r="T21" s="6">
        <f aca="true" t="shared" si="19" ref="T21:T28">2.5*$B$5</f>
        <v>5</v>
      </c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50"/>
      <c r="CA21" s="2"/>
    </row>
    <row r="22" spans="1:79" ht="15">
      <c r="A22" s="20">
        <f t="shared" si="5"/>
        <v>36</v>
      </c>
      <c r="B22" s="34">
        <f t="shared" si="1"/>
        <v>180</v>
      </c>
      <c r="C22" s="39">
        <f t="shared" si="3"/>
        <v>18</v>
      </c>
      <c r="D22" s="38">
        <f t="shared" si="6"/>
        <v>20</v>
      </c>
      <c r="E22" s="52">
        <f t="shared" si="14"/>
        <v>15</v>
      </c>
      <c r="F22" s="52">
        <f t="shared" si="14"/>
        <v>15</v>
      </c>
      <c r="G22" s="52">
        <f t="shared" si="14"/>
        <v>15</v>
      </c>
      <c r="H22" s="52">
        <f t="shared" si="14"/>
        <v>15</v>
      </c>
      <c r="I22" s="52">
        <f t="shared" si="14"/>
        <v>15</v>
      </c>
      <c r="J22" s="5">
        <f t="shared" si="15"/>
        <v>10</v>
      </c>
      <c r="K22" s="5">
        <f t="shared" si="15"/>
        <v>10</v>
      </c>
      <c r="L22" s="5">
        <f t="shared" si="15"/>
        <v>10</v>
      </c>
      <c r="M22" s="5">
        <f t="shared" si="15"/>
        <v>10</v>
      </c>
      <c r="N22" s="5">
        <f t="shared" si="15"/>
        <v>10</v>
      </c>
      <c r="O22" s="6">
        <f t="shared" si="17"/>
        <v>5</v>
      </c>
      <c r="P22" s="6">
        <f t="shared" si="12"/>
        <v>5</v>
      </c>
      <c r="Q22" s="6">
        <f t="shared" si="13"/>
        <v>5</v>
      </c>
      <c r="R22" s="6">
        <f t="shared" si="16"/>
        <v>5</v>
      </c>
      <c r="S22" s="6">
        <f t="shared" si="18"/>
        <v>5</v>
      </c>
      <c r="T22" s="6">
        <f t="shared" si="19"/>
        <v>5</v>
      </c>
      <c r="U22" s="6">
        <f aca="true" t="shared" si="20" ref="U22:U29">2.5*$B$5</f>
        <v>5</v>
      </c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50"/>
      <c r="CA22" s="2"/>
    </row>
    <row r="23" spans="1:79" ht="15">
      <c r="A23" s="20">
        <f t="shared" si="5"/>
        <v>38</v>
      </c>
      <c r="B23" s="34">
        <f t="shared" si="1"/>
        <v>190</v>
      </c>
      <c r="C23" s="39">
        <f t="shared" si="3"/>
        <v>19</v>
      </c>
      <c r="D23" s="38">
        <f t="shared" si="6"/>
        <v>20</v>
      </c>
      <c r="E23" s="52">
        <f t="shared" si="14"/>
        <v>15</v>
      </c>
      <c r="F23" s="52">
        <f t="shared" si="14"/>
        <v>15</v>
      </c>
      <c r="G23" s="52">
        <f t="shared" si="14"/>
        <v>15</v>
      </c>
      <c r="H23" s="52">
        <f t="shared" si="14"/>
        <v>15</v>
      </c>
      <c r="I23" s="52">
        <f t="shared" si="14"/>
        <v>15</v>
      </c>
      <c r="J23" s="5">
        <f t="shared" si="15"/>
        <v>10</v>
      </c>
      <c r="K23" s="5">
        <f t="shared" si="15"/>
        <v>10</v>
      </c>
      <c r="L23" s="5">
        <f t="shared" si="15"/>
        <v>10</v>
      </c>
      <c r="M23" s="5">
        <f t="shared" si="15"/>
        <v>10</v>
      </c>
      <c r="N23" s="5">
        <f t="shared" si="15"/>
        <v>10</v>
      </c>
      <c r="O23" s="5">
        <f t="shared" si="15"/>
        <v>10</v>
      </c>
      <c r="P23" s="6">
        <f t="shared" si="12"/>
        <v>5</v>
      </c>
      <c r="Q23" s="6">
        <f t="shared" si="13"/>
        <v>5</v>
      </c>
      <c r="R23" s="6">
        <f t="shared" si="16"/>
        <v>5</v>
      </c>
      <c r="S23" s="6">
        <f t="shared" si="18"/>
        <v>5</v>
      </c>
      <c r="T23" s="6">
        <f t="shared" si="19"/>
        <v>5</v>
      </c>
      <c r="U23" s="6">
        <f t="shared" si="20"/>
        <v>5</v>
      </c>
      <c r="V23" s="6">
        <f aca="true" t="shared" si="21" ref="V23:AG39">2.5*$B$5</f>
        <v>5</v>
      </c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50"/>
      <c r="CA23" s="2"/>
    </row>
    <row r="24" spans="1:79" ht="15">
      <c r="A24" s="20">
        <f t="shared" si="5"/>
        <v>40</v>
      </c>
      <c r="B24" s="34">
        <f t="shared" si="1"/>
        <v>200</v>
      </c>
      <c r="C24" s="39">
        <f t="shared" si="3"/>
        <v>20</v>
      </c>
      <c r="D24" s="53">
        <f>12.5*$B$5</f>
        <v>25</v>
      </c>
      <c r="E24" s="52">
        <f t="shared" si="14"/>
        <v>15</v>
      </c>
      <c r="F24" s="52">
        <f t="shared" si="14"/>
        <v>15</v>
      </c>
      <c r="G24" s="52">
        <f t="shared" si="14"/>
        <v>15</v>
      </c>
      <c r="H24" s="52">
        <f t="shared" si="14"/>
        <v>15</v>
      </c>
      <c r="I24" s="52">
        <f t="shared" si="14"/>
        <v>15</v>
      </c>
      <c r="J24" s="5">
        <f t="shared" si="15"/>
        <v>10</v>
      </c>
      <c r="K24" s="5">
        <f t="shared" si="15"/>
        <v>10</v>
      </c>
      <c r="L24" s="5">
        <f t="shared" si="15"/>
        <v>10</v>
      </c>
      <c r="M24" s="5">
        <f t="shared" si="15"/>
        <v>10</v>
      </c>
      <c r="N24" s="5">
        <f t="shared" si="15"/>
        <v>10</v>
      </c>
      <c r="O24" s="5">
        <f>5*$B$5</f>
        <v>10</v>
      </c>
      <c r="P24" s="6">
        <f t="shared" si="12"/>
        <v>5</v>
      </c>
      <c r="Q24" s="6">
        <f t="shared" si="13"/>
        <v>5</v>
      </c>
      <c r="R24" s="6">
        <f t="shared" si="16"/>
        <v>5</v>
      </c>
      <c r="S24" s="6">
        <f t="shared" si="18"/>
        <v>5</v>
      </c>
      <c r="T24" s="6">
        <f t="shared" si="19"/>
        <v>5</v>
      </c>
      <c r="U24" s="6">
        <f t="shared" si="20"/>
        <v>5</v>
      </c>
      <c r="V24" s="6">
        <f t="shared" si="21"/>
        <v>5</v>
      </c>
      <c r="W24" s="6">
        <f t="shared" si="21"/>
        <v>5</v>
      </c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50"/>
      <c r="CA24" s="2"/>
    </row>
    <row r="25" spans="1:79" ht="15">
      <c r="A25" s="20">
        <f t="shared" si="5"/>
        <v>42</v>
      </c>
      <c r="B25" s="34">
        <f t="shared" si="1"/>
        <v>210</v>
      </c>
      <c r="C25" s="39">
        <f t="shared" si="3"/>
        <v>21</v>
      </c>
      <c r="D25" s="53">
        <f aca="true" t="shared" si="22" ref="D25:D30">12.5*$B$5</f>
        <v>25</v>
      </c>
      <c r="E25" s="52">
        <f t="shared" si="14"/>
        <v>15</v>
      </c>
      <c r="F25" s="52">
        <f t="shared" si="14"/>
        <v>15</v>
      </c>
      <c r="G25" s="52">
        <f t="shared" si="14"/>
        <v>15</v>
      </c>
      <c r="H25" s="52">
        <f t="shared" si="14"/>
        <v>15</v>
      </c>
      <c r="I25" s="52">
        <f t="shared" si="14"/>
        <v>15</v>
      </c>
      <c r="J25" s="5">
        <f t="shared" si="15"/>
        <v>10</v>
      </c>
      <c r="K25" s="5">
        <f t="shared" si="15"/>
        <v>10</v>
      </c>
      <c r="L25" s="5">
        <f t="shared" si="15"/>
        <v>10</v>
      </c>
      <c r="M25" s="5">
        <f t="shared" si="15"/>
        <v>10</v>
      </c>
      <c r="N25" s="5">
        <f t="shared" si="15"/>
        <v>10</v>
      </c>
      <c r="O25" s="5">
        <f t="shared" si="15"/>
        <v>10</v>
      </c>
      <c r="P25" s="5">
        <f t="shared" si="15"/>
        <v>10</v>
      </c>
      <c r="Q25" s="6">
        <f t="shared" si="13"/>
        <v>5</v>
      </c>
      <c r="R25" s="6">
        <f t="shared" si="16"/>
        <v>5</v>
      </c>
      <c r="S25" s="6">
        <f t="shared" si="18"/>
        <v>5</v>
      </c>
      <c r="T25" s="6">
        <f t="shared" si="19"/>
        <v>5</v>
      </c>
      <c r="U25" s="6">
        <f t="shared" si="20"/>
        <v>5</v>
      </c>
      <c r="V25" s="6">
        <f t="shared" si="21"/>
        <v>5</v>
      </c>
      <c r="W25" s="6">
        <f t="shared" si="21"/>
        <v>5</v>
      </c>
      <c r="X25" s="6">
        <f t="shared" si="21"/>
        <v>5</v>
      </c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50"/>
      <c r="CA25" s="2"/>
    </row>
    <row r="26" spans="1:79" ht="15">
      <c r="A26" s="20">
        <f t="shared" si="5"/>
        <v>44</v>
      </c>
      <c r="B26" s="34">
        <f t="shared" si="1"/>
        <v>220</v>
      </c>
      <c r="C26" s="39">
        <f t="shared" si="3"/>
        <v>22</v>
      </c>
      <c r="D26" s="53">
        <f t="shared" si="22"/>
        <v>25</v>
      </c>
      <c r="E26" s="52">
        <f t="shared" si="14"/>
        <v>15</v>
      </c>
      <c r="F26" s="52">
        <f t="shared" si="14"/>
        <v>15</v>
      </c>
      <c r="G26" s="52">
        <f t="shared" si="14"/>
        <v>15</v>
      </c>
      <c r="H26" s="52">
        <f t="shared" si="14"/>
        <v>15</v>
      </c>
      <c r="I26" s="52">
        <f t="shared" si="14"/>
        <v>15</v>
      </c>
      <c r="J26" s="5">
        <f t="shared" si="15"/>
        <v>10</v>
      </c>
      <c r="K26" s="5">
        <f t="shared" si="15"/>
        <v>10</v>
      </c>
      <c r="L26" s="5">
        <f t="shared" si="15"/>
        <v>10</v>
      </c>
      <c r="M26" s="5">
        <f t="shared" si="15"/>
        <v>10</v>
      </c>
      <c r="N26" s="5">
        <f t="shared" si="15"/>
        <v>10</v>
      </c>
      <c r="O26" s="5">
        <f t="shared" si="15"/>
        <v>10</v>
      </c>
      <c r="P26" s="5">
        <f t="shared" si="15"/>
        <v>10</v>
      </c>
      <c r="Q26" s="5">
        <f t="shared" si="15"/>
        <v>10</v>
      </c>
      <c r="R26" s="6">
        <f t="shared" si="16"/>
        <v>5</v>
      </c>
      <c r="S26" s="6">
        <f t="shared" si="18"/>
        <v>5</v>
      </c>
      <c r="T26" s="6">
        <f t="shared" si="19"/>
        <v>5</v>
      </c>
      <c r="U26" s="6">
        <f t="shared" si="20"/>
        <v>5</v>
      </c>
      <c r="V26" s="6">
        <f t="shared" si="21"/>
        <v>5</v>
      </c>
      <c r="W26" s="6">
        <f t="shared" si="21"/>
        <v>5</v>
      </c>
      <c r="X26" s="6">
        <f t="shared" si="21"/>
        <v>5</v>
      </c>
      <c r="Y26" s="6">
        <f t="shared" si="21"/>
        <v>5</v>
      </c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50"/>
      <c r="CA26" s="2"/>
    </row>
    <row r="27" spans="1:79" ht="15">
      <c r="A27" s="20">
        <f t="shared" si="5"/>
        <v>46</v>
      </c>
      <c r="B27" s="34">
        <f t="shared" si="1"/>
        <v>230</v>
      </c>
      <c r="C27" s="39">
        <f t="shared" si="3"/>
        <v>23</v>
      </c>
      <c r="D27" s="53">
        <f t="shared" si="22"/>
        <v>25</v>
      </c>
      <c r="E27" s="52">
        <f t="shared" si="14"/>
        <v>15</v>
      </c>
      <c r="F27" s="52">
        <f t="shared" si="14"/>
        <v>15</v>
      </c>
      <c r="G27" s="52">
        <f t="shared" si="14"/>
        <v>15</v>
      </c>
      <c r="H27" s="52">
        <f t="shared" si="14"/>
        <v>15</v>
      </c>
      <c r="I27" s="52">
        <f t="shared" si="14"/>
        <v>15</v>
      </c>
      <c r="J27" s="5">
        <f t="shared" si="15"/>
        <v>10</v>
      </c>
      <c r="K27" s="5">
        <f t="shared" si="15"/>
        <v>10</v>
      </c>
      <c r="L27" s="5">
        <f t="shared" si="15"/>
        <v>10</v>
      </c>
      <c r="M27" s="5">
        <f t="shared" si="15"/>
        <v>10</v>
      </c>
      <c r="N27" s="5">
        <f t="shared" si="15"/>
        <v>10</v>
      </c>
      <c r="O27" s="5">
        <f t="shared" si="15"/>
        <v>10</v>
      </c>
      <c r="P27" s="5">
        <f t="shared" si="15"/>
        <v>10</v>
      </c>
      <c r="Q27" s="5">
        <f t="shared" si="15"/>
        <v>10</v>
      </c>
      <c r="R27" s="5">
        <f t="shared" si="15"/>
        <v>10</v>
      </c>
      <c r="S27" s="6">
        <f t="shared" si="18"/>
        <v>5</v>
      </c>
      <c r="T27" s="6">
        <f t="shared" si="19"/>
        <v>5</v>
      </c>
      <c r="U27" s="6">
        <f t="shared" si="20"/>
        <v>5</v>
      </c>
      <c r="V27" s="6">
        <f t="shared" si="21"/>
        <v>5</v>
      </c>
      <c r="W27" s="6">
        <f t="shared" si="21"/>
        <v>5</v>
      </c>
      <c r="X27" s="6">
        <f t="shared" si="21"/>
        <v>5</v>
      </c>
      <c r="Y27" s="6">
        <f t="shared" si="21"/>
        <v>5</v>
      </c>
      <c r="Z27" s="6">
        <f t="shared" si="21"/>
        <v>5</v>
      </c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50"/>
      <c r="CA27" s="2"/>
    </row>
    <row r="28" spans="1:79" ht="15">
      <c r="A28" s="20">
        <f t="shared" si="5"/>
        <v>48</v>
      </c>
      <c r="B28" s="34">
        <f t="shared" si="1"/>
        <v>240</v>
      </c>
      <c r="C28" s="39">
        <f t="shared" si="3"/>
        <v>24</v>
      </c>
      <c r="D28" s="53">
        <f t="shared" si="22"/>
        <v>25</v>
      </c>
      <c r="E28" s="52">
        <f t="shared" si="14"/>
        <v>15</v>
      </c>
      <c r="F28" s="52">
        <f t="shared" si="14"/>
        <v>15</v>
      </c>
      <c r="G28" s="52">
        <f t="shared" si="14"/>
        <v>15</v>
      </c>
      <c r="H28" s="52">
        <f t="shared" si="14"/>
        <v>15</v>
      </c>
      <c r="I28" s="52">
        <f t="shared" si="14"/>
        <v>15</v>
      </c>
      <c r="J28" s="5">
        <f t="shared" si="15"/>
        <v>10</v>
      </c>
      <c r="K28" s="5">
        <f t="shared" si="15"/>
        <v>10</v>
      </c>
      <c r="L28" s="5">
        <f t="shared" si="15"/>
        <v>10</v>
      </c>
      <c r="M28" s="5">
        <f t="shared" si="15"/>
        <v>10</v>
      </c>
      <c r="N28" s="5">
        <f t="shared" si="15"/>
        <v>10</v>
      </c>
      <c r="O28" s="5">
        <f t="shared" si="15"/>
        <v>10</v>
      </c>
      <c r="P28" s="5">
        <f t="shared" si="15"/>
        <v>10</v>
      </c>
      <c r="Q28" s="5">
        <f t="shared" si="15"/>
        <v>10</v>
      </c>
      <c r="R28" s="5">
        <f t="shared" si="15"/>
        <v>10</v>
      </c>
      <c r="S28" s="5">
        <f t="shared" si="15"/>
        <v>10</v>
      </c>
      <c r="T28" s="6">
        <f t="shared" si="19"/>
        <v>5</v>
      </c>
      <c r="U28" s="6">
        <f t="shared" si="20"/>
        <v>5</v>
      </c>
      <c r="V28" s="6">
        <f t="shared" si="21"/>
        <v>5</v>
      </c>
      <c r="W28" s="6">
        <f t="shared" si="21"/>
        <v>5</v>
      </c>
      <c r="X28" s="6">
        <f t="shared" si="21"/>
        <v>5</v>
      </c>
      <c r="Y28" s="6">
        <f t="shared" si="21"/>
        <v>5</v>
      </c>
      <c r="Z28" s="6">
        <f t="shared" si="21"/>
        <v>5</v>
      </c>
      <c r="AA28" s="6">
        <f t="shared" si="21"/>
        <v>5</v>
      </c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50"/>
      <c r="CA28" s="2"/>
    </row>
    <row r="29" spans="1:79" ht="15">
      <c r="A29" s="20">
        <f t="shared" si="5"/>
        <v>50</v>
      </c>
      <c r="B29" s="34">
        <f t="shared" si="1"/>
        <v>250</v>
      </c>
      <c r="C29" s="39">
        <f t="shared" si="3"/>
        <v>25</v>
      </c>
      <c r="D29" s="53">
        <f t="shared" si="22"/>
        <v>25</v>
      </c>
      <c r="E29" s="52">
        <f t="shared" si="14"/>
        <v>15</v>
      </c>
      <c r="F29" s="52">
        <f t="shared" si="14"/>
        <v>15</v>
      </c>
      <c r="G29" s="52">
        <f t="shared" si="14"/>
        <v>15</v>
      </c>
      <c r="H29" s="52">
        <f t="shared" si="14"/>
        <v>15</v>
      </c>
      <c r="I29" s="52">
        <f t="shared" si="14"/>
        <v>15</v>
      </c>
      <c r="J29" s="5">
        <f t="shared" si="15"/>
        <v>10</v>
      </c>
      <c r="K29" s="5">
        <f t="shared" si="15"/>
        <v>10</v>
      </c>
      <c r="L29" s="5">
        <f t="shared" si="15"/>
        <v>10</v>
      </c>
      <c r="M29" s="5">
        <f t="shared" si="15"/>
        <v>10</v>
      </c>
      <c r="N29" s="5">
        <f t="shared" si="15"/>
        <v>10</v>
      </c>
      <c r="O29" s="5">
        <f t="shared" si="15"/>
        <v>10</v>
      </c>
      <c r="P29" s="5">
        <f t="shared" si="15"/>
        <v>10</v>
      </c>
      <c r="Q29" s="5">
        <f t="shared" si="15"/>
        <v>10</v>
      </c>
      <c r="R29" s="5">
        <f t="shared" si="15"/>
        <v>10</v>
      </c>
      <c r="S29" s="5">
        <f t="shared" si="15"/>
        <v>10</v>
      </c>
      <c r="T29" s="5">
        <f t="shared" si="15"/>
        <v>10</v>
      </c>
      <c r="U29" s="6">
        <f t="shared" si="20"/>
        <v>5</v>
      </c>
      <c r="V29" s="6">
        <f t="shared" si="21"/>
        <v>5</v>
      </c>
      <c r="W29" s="6">
        <f t="shared" si="21"/>
        <v>5</v>
      </c>
      <c r="X29" s="6">
        <f t="shared" si="21"/>
        <v>5</v>
      </c>
      <c r="Y29" s="6">
        <f t="shared" si="21"/>
        <v>5</v>
      </c>
      <c r="Z29" s="6">
        <f t="shared" si="21"/>
        <v>5</v>
      </c>
      <c r="AA29" s="6">
        <f t="shared" si="21"/>
        <v>5</v>
      </c>
      <c r="AB29" s="6">
        <f t="shared" si="21"/>
        <v>5</v>
      </c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50"/>
      <c r="CA29" s="2"/>
    </row>
    <row r="30" spans="1:79" ht="15">
      <c r="A30" s="20">
        <f t="shared" si="5"/>
        <v>52</v>
      </c>
      <c r="B30" s="34">
        <f t="shared" si="1"/>
        <v>260</v>
      </c>
      <c r="C30" s="39">
        <f t="shared" si="3"/>
        <v>26</v>
      </c>
      <c r="D30" s="53">
        <f t="shared" si="22"/>
        <v>25</v>
      </c>
      <c r="E30" s="52">
        <f t="shared" si="14"/>
        <v>15</v>
      </c>
      <c r="F30" s="52">
        <f t="shared" si="14"/>
        <v>15</v>
      </c>
      <c r="G30" s="52">
        <f t="shared" si="14"/>
        <v>15</v>
      </c>
      <c r="H30" s="52">
        <f t="shared" si="14"/>
        <v>15</v>
      </c>
      <c r="I30" s="52">
        <f t="shared" si="14"/>
        <v>15</v>
      </c>
      <c r="J30" s="5">
        <f t="shared" si="15"/>
        <v>10</v>
      </c>
      <c r="K30" s="5">
        <f t="shared" si="15"/>
        <v>10</v>
      </c>
      <c r="L30" s="5">
        <f t="shared" si="15"/>
        <v>10</v>
      </c>
      <c r="M30" s="5">
        <f t="shared" si="15"/>
        <v>10</v>
      </c>
      <c r="N30" s="5">
        <f t="shared" si="15"/>
        <v>10</v>
      </c>
      <c r="O30" s="5">
        <f t="shared" si="15"/>
        <v>10</v>
      </c>
      <c r="P30" s="5">
        <f t="shared" si="15"/>
        <v>10</v>
      </c>
      <c r="Q30" s="5">
        <f t="shared" si="15"/>
        <v>10</v>
      </c>
      <c r="R30" s="5">
        <f t="shared" si="15"/>
        <v>10</v>
      </c>
      <c r="S30" s="5">
        <f t="shared" si="15"/>
        <v>10</v>
      </c>
      <c r="T30" s="5">
        <f t="shared" si="15"/>
        <v>10</v>
      </c>
      <c r="U30" s="5">
        <f t="shared" si="15"/>
        <v>10</v>
      </c>
      <c r="V30" s="6">
        <f t="shared" si="21"/>
        <v>5</v>
      </c>
      <c r="W30" s="6">
        <f t="shared" si="21"/>
        <v>5</v>
      </c>
      <c r="X30" s="6">
        <f t="shared" si="21"/>
        <v>5</v>
      </c>
      <c r="Y30" s="6">
        <f t="shared" si="21"/>
        <v>5</v>
      </c>
      <c r="Z30" s="6">
        <f t="shared" si="21"/>
        <v>5</v>
      </c>
      <c r="AA30" s="6">
        <f t="shared" si="21"/>
        <v>5</v>
      </c>
      <c r="AB30" s="6">
        <f t="shared" si="21"/>
        <v>5</v>
      </c>
      <c r="AC30" s="6">
        <f t="shared" si="21"/>
        <v>5</v>
      </c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50"/>
      <c r="CA30" s="2"/>
    </row>
    <row r="31" spans="1:79" ht="15">
      <c r="A31" s="20">
        <f t="shared" si="5"/>
        <v>54</v>
      </c>
      <c r="B31" s="34">
        <f t="shared" si="1"/>
        <v>270</v>
      </c>
      <c r="C31" s="39">
        <f t="shared" si="3"/>
        <v>27</v>
      </c>
      <c r="D31" s="53">
        <f>15*$B$5</f>
        <v>30</v>
      </c>
      <c r="E31" s="52">
        <f t="shared" si="14"/>
        <v>15</v>
      </c>
      <c r="F31" s="52">
        <f t="shared" si="14"/>
        <v>15</v>
      </c>
      <c r="G31" s="52">
        <f t="shared" si="14"/>
        <v>15</v>
      </c>
      <c r="H31" s="52">
        <f t="shared" si="14"/>
        <v>15</v>
      </c>
      <c r="I31" s="52">
        <f t="shared" si="14"/>
        <v>15</v>
      </c>
      <c r="J31" s="5">
        <f t="shared" si="15"/>
        <v>10</v>
      </c>
      <c r="K31" s="5">
        <f t="shared" si="15"/>
        <v>10</v>
      </c>
      <c r="L31" s="5">
        <f t="shared" si="15"/>
        <v>10</v>
      </c>
      <c r="M31" s="5">
        <f t="shared" si="15"/>
        <v>10</v>
      </c>
      <c r="N31" s="5">
        <f t="shared" si="15"/>
        <v>10</v>
      </c>
      <c r="O31" s="5">
        <f t="shared" si="15"/>
        <v>10</v>
      </c>
      <c r="P31" s="5">
        <f t="shared" si="15"/>
        <v>10</v>
      </c>
      <c r="Q31" s="5">
        <f t="shared" si="15"/>
        <v>10</v>
      </c>
      <c r="R31" s="5">
        <f t="shared" si="15"/>
        <v>10</v>
      </c>
      <c r="S31" s="5">
        <f t="shared" si="15"/>
        <v>10</v>
      </c>
      <c r="T31" s="5">
        <f t="shared" si="15"/>
        <v>10</v>
      </c>
      <c r="U31" s="5">
        <f t="shared" si="15"/>
        <v>10</v>
      </c>
      <c r="V31" s="6">
        <f t="shared" si="21"/>
        <v>5</v>
      </c>
      <c r="W31" s="6">
        <f t="shared" si="21"/>
        <v>5</v>
      </c>
      <c r="X31" s="6">
        <f t="shared" si="21"/>
        <v>5</v>
      </c>
      <c r="Y31" s="6">
        <f t="shared" si="21"/>
        <v>5</v>
      </c>
      <c r="Z31" s="6">
        <f t="shared" si="21"/>
        <v>5</v>
      </c>
      <c r="AA31" s="6">
        <f t="shared" si="21"/>
        <v>5</v>
      </c>
      <c r="AB31" s="6">
        <f t="shared" si="21"/>
        <v>5</v>
      </c>
      <c r="AC31" s="6">
        <f t="shared" si="21"/>
        <v>5</v>
      </c>
      <c r="AD31" s="6">
        <f t="shared" si="21"/>
        <v>5</v>
      </c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50"/>
      <c r="CA31" s="2"/>
    </row>
    <row r="32" spans="1:79" ht="15">
      <c r="A32" s="20">
        <f t="shared" si="5"/>
        <v>56</v>
      </c>
      <c r="B32" s="34">
        <f t="shared" si="1"/>
        <v>280</v>
      </c>
      <c r="C32" s="39">
        <f t="shared" si="3"/>
        <v>28</v>
      </c>
      <c r="D32" s="54">
        <f>15*$B$5</f>
        <v>30</v>
      </c>
      <c r="E32" s="59">
        <f>10*$B$5</f>
        <v>20</v>
      </c>
      <c r="F32" s="52">
        <f t="shared" si="14"/>
        <v>15</v>
      </c>
      <c r="G32" s="52">
        <f t="shared" si="14"/>
        <v>15</v>
      </c>
      <c r="H32" s="52">
        <f t="shared" si="14"/>
        <v>15</v>
      </c>
      <c r="I32" s="52">
        <f t="shared" si="14"/>
        <v>15</v>
      </c>
      <c r="J32" s="5">
        <f t="shared" si="15"/>
        <v>10</v>
      </c>
      <c r="K32" s="5">
        <f t="shared" si="15"/>
        <v>10</v>
      </c>
      <c r="L32" s="5">
        <f t="shared" si="15"/>
        <v>10</v>
      </c>
      <c r="M32" s="5">
        <f t="shared" si="15"/>
        <v>10</v>
      </c>
      <c r="N32" s="5">
        <f t="shared" si="15"/>
        <v>10</v>
      </c>
      <c r="O32" s="5">
        <f t="shared" si="15"/>
        <v>10</v>
      </c>
      <c r="P32" s="5">
        <f t="shared" si="15"/>
        <v>10</v>
      </c>
      <c r="Q32" s="5">
        <f t="shared" si="15"/>
        <v>10</v>
      </c>
      <c r="R32" s="5">
        <f t="shared" si="15"/>
        <v>10</v>
      </c>
      <c r="S32" s="5">
        <f t="shared" si="15"/>
        <v>10</v>
      </c>
      <c r="T32" s="5">
        <f t="shared" si="15"/>
        <v>10</v>
      </c>
      <c r="U32" s="5">
        <f t="shared" si="15"/>
        <v>10</v>
      </c>
      <c r="V32" s="6">
        <f t="shared" si="21"/>
        <v>5</v>
      </c>
      <c r="W32" s="6">
        <f t="shared" si="21"/>
        <v>5</v>
      </c>
      <c r="X32" s="6">
        <f t="shared" si="21"/>
        <v>5</v>
      </c>
      <c r="Y32" s="6">
        <f t="shared" si="21"/>
        <v>5</v>
      </c>
      <c r="Z32" s="6">
        <f t="shared" si="21"/>
        <v>5</v>
      </c>
      <c r="AA32" s="6">
        <f t="shared" si="21"/>
        <v>5</v>
      </c>
      <c r="AB32" s="6">
        <f t="shared" si="21"/>
        <v>5</v>
      </c>
      <c r="AC32" s="6">
        <f t="shared" si="21"/>
        <v>5</v>
      </c>
      <c r="AD32" s="6">
        <f t="shared" si="21"/>
        <v>5</v>
      </c>
      <c r="AE32" s="6">
        <f t="shared" si="21"/>
        <v>5</v>
      </c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50"/>
      <c r="CA32" s="2"/>
    </row>
    <row r="33" spans="1:79" ht="15">
      <c r="A33" s="20">
        <f t="shared" si="5"/>
        <v>58</v>
      </c>
      <c r="B33" s="34">
        <f t="shared" si="1"/>
        <v>290</v>
      </c>
      <c r="C33" s="39">
        <f t="shared" si="3"/>
        <v>29</v>
      </c>
      <c r="D33" s="54">
        <f>15*$B$5</f>
        <v>30</v>
      </c>
      <c r="E33" s="59">
        <f>10*$B$5</f>
        <v>20</v>
      </c>
      <c r="F33" s="52">
        <f t="shared" si="14"/>
        <v>15</v>
      </c>
      <c r="G33" s="52">
        <f t="shared" si="14"/>
        <v>15</v>
      </c>
      <c r="H33" s="52">
        <f t="shared" si="14"/>
        <v>15</v>
      </c>
      <c r="I33" s="52">
        <f t="shared" si="14"/>
        <v>15</v>
      </c>
      <c r="J33" s="52">
        <f>7.5*$B$5</f>
        <v>15</v>
      </c>
      <c r="K33" s="5">
        <f t="shared" si="15"/>
        <v>10</v>
      </c>
      <c r="L33" s="5">
        <f t="shared" si="15"/>
        <v>10</v>
      </c>
      <c r="M33" s="5">
        <f t="shared" si="15"/>
        <v>10</v>
      </c>
      <c r="N33" s="5">
        <f t="shared" si="15"/>
        <v>10</v>
      </c>
      <c r="O33" s="5">
        <f t="shared" si="15"/>
        <v>10</v>
      </c>
      <c r="P33" s="5">
        <f t="shared" si="15"/>
        <v>10</v>
      </c>
      <c r="Q33" s="5">
        <f t="shared" si="15"/>
        <v>10</v>
      </c>
      <c r="R33" s="5">
        <f t="shared" si="15"/>
        <v>10</v>
      </c>
      <c r="S33" s="5">
        <f t="shared" si="15"/>
        <v>10</v>
      </c>
      <c r="T33" s="5">
        <f t="shared" si="15"/>
        <v>10</v>
      </c>
      <c r="U33" s="5">
        <f t="shared" si="15"/>
        <v>10</v>
      </c>
      <c r="V33" s="6">
        <f t="shared" si="21"/>
        <v>5</v>
      </c>
      <c r="W33" s="6">
        <f t="shared" si="21"/>
        <v>5</v>
      </c>
      <c r="X33" s="6">
        <f t="shared" si="21"/>
        <v>5</v>
      </c>
      <c r="Y33" s="6">
        <f t="shared" si="21"/>
        <v>5</v>
      </c>
      <c r="Z33" s="6">
        <f t="shared" si="21"/>
        <v>5</v>
      </c>
      <c r="AA33" s="6">
        <f t="shared" si="21"/>
        <v>5</v>
      </c>
      <c r="AB33" s="6">
        <f t="shared" si="21"/>
        <v>5</v>
      </c>
      <c r="AC33" s="6">
        <f t="shared" si="21"/>
        <v>5</v>
      </c>
      <c r="AD33" s="6">
        <f t="shared" si="21"/>
        <v>5</v>
      </c>
      <c r="AE33" s="6">
        <f t="shared" si="21"/>
        <v>5</v>
      </c>
      <c r="AF33" s="6">
        <f>2.5*$B$5</f>
        <v>5</v>
      </c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50"/>
      <c r="CA33" s="2"/>
    </row>
    <row r="34" spans="1:79" ht="15">
      <c r="A34" s="20">
        <f t="shared" si="5"/>
        <v>60</v>
      </c>
      <c r="B34" s="34">
        <f t="shared" si="1"/>
        <v>300</v>
      </c>
      <c r="C34" s="39">
        <f t="shared" si="3"/>
        <v>30</v>
      </c>
      <c r="D34" s="54">
        <f>15*$B$5</f>
        <v>30</v>
      </c>
      <c r="E34" s="59">
        <f>10*$B$5</f>
        <v>20</v>
      </c>
      <c r="F34" s="59">
        <f>10*$B$5</f>
        <v>20</v>
      </c>
      <c r="G34" s="52">
        <f t="shared" si="14"/>
        <v>15</v>
      </c>
      <c r="H34" s="52">
        <f t="shared" si="14"/>
        <v>15</v>
      </c>
      <c r="I34" s="52">
        <f t="shared" si="14"/>
        <v>15</v>
      </c>
      <c r="J34" s="52">
        <f>7.5*$B$5</f>
        <v>15</v>
      </c>
      <c r="K34" s="5">
        <f t="shared" si="15"/>
        <v>10</v>
      </c>
      <c r="L34" s="5">
        <f t="shared" si="15"/>
        <v>10</v>
      </c>
      <c r="M34" s="5">
        <f t="shared" si="15"/>
        <v>10</v>
      </c>
      <c r="N34" s="5">
        <f t="shared" si="15"/>
        <v>10</v>
      </c>
      <c r="O34" s="5">
        <f t="shared" si="15"/>
        <v>10</v>
      </c>
      <c r="P34" s="5">
        <f t="shared" si="15"/>
        <v>10</v>
      </c>
      <c r="Q34" s="5">
        <f t="shared" si="15"/>
        <v>10</v>
      </c>
      <c r="R34" s="5">
        <f t="shared" si="15"/>
        <v>10</v>
      </c>
      <c r="S34" s="5">
        <f t="shared" si="15"/>
        <v>10</v>
      </c>
      <c r="T34" s="5">
        <f t="shared" si="15"/>
        <v>10</v>
      </c>
      <c r="U34" s="5">
        <f t="shared" si="15"/>
        <v>10</v>
      </c>
      <c r="V34" s="6">
        <f t="shared" si="21"/>
        <v>5</v>
      </c>
      <c r="W34" s="6">
        <f t="shared" si="21"/>
        <v>5</v>
      </c>
      <c r="X34" s="6">
        <f t="shared" si="21"/>
        <v>5</v>
      </c>
      <c r="Y34" s="6">
        <f t="shared" si="21"/>
        <v>5</v>
      </c>
      <c r="Z34" s="6">
        <f t="shared" si="21"/>
        <v>5</v>
      </c>
      <c r="AA34" s="6">
        <f t="shared" si="21"/>
        <v>5</v>
      </c>
      <c r="AB34" s="6">
        <f t="shared" si="21"/>
        <v>5</v>
      </c>
      <c r="AC34" s="6">
        <f t="shared" si="21"/>
        <v>5</v>
      </c>
      <c r="AD34" s="6">
        <f t="shared" si="21"/>
        <v>5</v>
      </c>
      <c r="AE34" s="6">
        <f t="shared" si="21"/>
        <v>5</v>
      </c>
      <c r="AF34" s="6">
        <f>2.5*$B$5</f>
        <v>5</v>
      </c>
      <c r="AG34" s="6">
        <f>2.5*$B$5</f>
        <v>5</v>
      </c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50"/>
      <c r="CA34" s="2"/>
    </row>
    <row r="35" spans="1:79" ht="15">
      <c r="A35" s="20">
        <f t="shared" si="5"/>
        <v>62</v>
      </c>
      <c r="B35" s="34">
        <f t="shared" si="1"/>
        <v>310</v>
      </c>
      <c r="C35" s="39">
        <f t="shared" si="3"/>
        <v>31</v>
      </c>
      <c r="D35" s="54">
        <f aca="true" t="shared" si="23" ref="D35:D60">15*$B$5</f>
        <v>30</v>
      </c>
      <c r="E35" s="59">
        <f aca="true" t="shared" si="24" ref="E35:I53">10*$B$5</f>
        <v>20</v>
      </c>
      <c r="F35" s="59">
        <f t="shared" si="24"/>
        <v>20</v>
      </c>
      <c r="G35" s="52">
        <f t="shared" si="14"/>
        <v>15</v>
      </c>
      <c r="H35" s="52">
        <f t="shared" si="14"/>
        <v>15</v>
      </c>
      <c r="I35" s="52">
        <f t="shared" si="14"/>
        <v>15</v>
      </c>
      <c r="J35" s="52">
        <f t="shared" si="14"/>
        <v>15</v>
      </c>
      <c r="K35" s="52">
        <f t="shared" si="14"/>
        <v>15</v>
      </c>
      <c r="L35" s="5">
        <f t="shared" si="15"/>
        <v>10</v>
      </c>
      <c r="M35" s="5">
        <f t="shared" si="15"/>
        <v>10</v>
      </c>
      <c r="N35" s="5">
        <f t="shared" si="15"/>
        <v>10</v>
      </c>
      <c r="O35" s="5">
        <f t="shared" si="15"/>
        <v>10</v>
      </c>
      <c r="P35" s="5">
        <f t="shared" si="15"/>
        <v>10</v>
      </c>
      <c r="Q35" s="5">
        <f t="shared" si="15"/>
        <v>10</v>
      </c>
      <c r="R35" s="5">
        <f t="shared" si="15"/>
        <v>10</v>
      </c>
      <c r="S35" s="5">
        <f t="shared" si="15"/>
        <v>10</v>
      </c>
      <c r="T35" s="5">
        <f t="shared" si="15"/>
        <v>10</v>
      </c>
      <c r="U35" s="5">
        <f t="shared" si="15"/>
        <v>10</v>
      </c>
      <c r="V35" s="6">
        <f t="shared" si="21"/>
        <v>5</v>
      </c>
      <c r="W35" s="6">
        <f t="shared" si="21"/>
        <v>5</v>
      </c>
      <c r="X35" s="6">
        <f t="shared" si="21"/>
        <v>5</v>
      </c>
      <c r="Y35" s="6">
        <f t="shared" si="21"/>
        <v>5</v>
      </c>
      <c r="Z35" s="6">
        <f t="shared" si="21"/>
        <v>5</v>
      </c>
      <c r="AA35" s="6">
        <f t="shared" si="21"/>
        <v>5</v>
      </c>
      <c r="AB35" s="6">
        <f t="shared" si="21"/>
        <v>5</v>
      </c>
      <c r="AC35" s="6">
        <f t="shared" si="21"/>
        <v>5</v>
      </c>
      <c r="AD35" s="6">
        <f t="shared" si="21"/>
        <v>5</v>
      </c>
      <c r="AE35" s="6">
        <f t="shared" si="21"/>
        <v>5</v>
      </c>
      <c r="AF35" s="6">
        <f t="shared" si="21"/>
        <v>5</v>
      </c>
      <c r="AG35" s="6">
        <f t="shared" si="21"/>
        <v>5</v>
      </c>
      <c r="AH35" s="6">
        <f aca="true" t="shared" si="25" ref="AH35:AS53">2.5*$B$5</f>
        <v>5</v>
      </c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50"/>
      <c r="CA35" s="2"/>
    </row>
    <row r="36" spans="1:79" ht="15">
      <c r="A36" s="20">
        <f t="shared" si="5"/>
        <v>64</v>
      </c>
      <c r="B36" s="34">
        <f t="shared" si="1"/>
        <v>320</v>
      </c>
      <c r="C36" s="39">
        <f t="shared" si="3"/>
        <v>32</v>
      </c>
      <c r="D36" s="54">
        <f t="shared" si="23"/>
        <v>30</v>
      </c>
      <c r="E36" s="59">
        <f t="shared" si="24"/>
        <v>20</v>
      </c>
      <c r="F36" s="59">
        <f t="shared" si="24"/>
        <v>20</v>
      </c>
      <c r="G36" s="59">
        <f t="shared" si="24"/>
        <v>20</v>
      </c>
      <c r="H36" s="52">
        <f>7.5*$B$5</f>
        <v>15</v>
      </c>
      <c r="I36" s="52">
        <f>7.5*$B$5</f>
        <v>15</v>
      </c>
      <c r="J36" s="52">
        <f t="shared" si="14"/>
        <v>15</v>
      </c>
      <c r="K36" s="52">
        <f t="shared" si="14"/>
        <v>15</v>
      </c>
      <c r="L36" s="5">
        <f aca="true" t="shared" si="26" ref="L36:U36">5*$B$5</f>
        <v>10</v>
      </c>
      <c r="M36" s="5">
        <f t="shared" si="26"/>
        <v>10</v>
      </c>
      <c r="N36" s="5">
        <f t="shared" si="26"/>
        <v>10</v>
      </c>
      <c r="O36" s="5">
        <f t="shared" si="26"/>
        <v>10</v>
      </c>
      <c r="P36" s="5">
        <f t="shared" si="26"/>
        <v>10</v>
      </c>
      <c r="Q36" s="5">
        <f t="shared" si="26"/>
        <v>10</v>
      </c>
      <c r="R36" s="5">
        <f t="shared" si="26"/>
        <v>10</v>
      </c>
      <c r="S36" s="5">
        <f t="shared" si="26"/>
        <v>10</v>
      </c>
      <c r="T36" s="5">
        <f t="shared" si="26"/>
        <v>10</v>
      </c>
      <c r="U36" s="5">
        <f t="shared" si="26"/>
        <v>10</v>
      </c>
      <c r="V36" s="6">
        <f t="shared" si="21"/>
        <v>5</v>
      </c>
      <c r="W36" s="6">
        <f t="shared" si="21"/>
        <v>5</v>
      </c>
      <c r="X36" s="6">
        <f t="shared" si="21"/>
        <v>5</v>
      </c>
      <c r="Y36" s="6">
        <f t="shared" si="21"/>
        <v>5</v>
      </c>
      <c r="Z36" s="6">
        <f t="shared" si="21"/>
        <v>5</v>
      </c>
      <c r="AA36" s="6">
        <f t="shared" si="21"/>
        <v>5</v>
      </c>
      <c r="AB36" s="6">
        <f t="shared" si="21"/>
        <v>5</v>
      </c>
      <c r="AC36" s="6">
        <f t="shared" si="21"/>
        <v>5</v>
      </c>
      <c r="AD36" s="6">
        <f t="shared" si="21"/>
        <v>5</v>
      </c>
      <c r="AE36" s="6">
        <f t="shared" si="21"/>
        <v>5</v>
      </c>
      <c r="AF36" s="6">
        <f t="shared" si="21"/>
        <v>5</v>
      </c>
      <c r="AG36" s="6">
        <f t="shared" si="21"/>
        <v>5</v>
      </c>
      <c r="AH36" s="6">
        <f t="shared" si="25"/>
        <v>5</v>
      </c>
      <c r="AI36" s="6">
        <f t="shared" si="25"/>
        <v>5</v>
      </c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50"/>
      <c r="CA36" s="2"/>
    </row>
    <row r="37" spans="1:79" ht="15">
      <c r="A37" s="20">
        <f t="shared" si="5"/>
        <v>66</v>
      </c>
      <c r="B37" s="34">
        <f t="shared" si="1"/>
        <v>330</v>
      </c>
      <c r="C37" s="39">
        <f t="shared" si="3"/>
        <v>33</v>
      </c>
      <c r="D37" s="54">
        <f t="shared" si="23"/>
        <v>30</v>
      </c>
      <c r="E37" s="59">
        <f t="shared" si="24"/>
        <v>20</v>
      </c>
      <c r="F37" s="59">
        <f t="shared" si="24"/>
        <v>20</v>
      </c>
      <c r="G37" s="59">
        <f t="shared" si="24"/>
        <v>20</v>
      </c>
      <c r="H37" s="52">
        <f>7.5*$B$5</f>
        <v>15</v>
      </c>
      <c r="I37" s="52">
        <f>7.5*$B$5</f>
        <v>15</v>
      </c>
      <c r="J37" s="52">
        <f aca="true" t="shared" si="27" ref="J37:L67">7.5*$B$5</f>
        <v>15</v>
      </c>
      <c r="K37" s="52">
        <f t="shared" si="27"/>
        <v>15</v>
      </c>
      <c r="L37" s="52">
        <f t="shared" si="27"/>
        <v>15</v>
      </c>
      <c r="M37" s="5">
        <f aca="true" t="shared" si="28" ref="M37:U38">5*$B$5</f>
        <v>10</v>
      </c>
      <c r="N37" s="5">
        <f t="shared" si="28"/>
        <v>10</v>
      </c>
      <c r="O37" s="5">
        <f t="shared" si="28"/>
        <v>10</v>
      </c>
      <c r="P37" s="5">
        <f t="shared" si="28"/>
        <v>10</v>
      </c>
      <c r="Q37" s="5">
        <f t="shared" si="28"/>
        <v>10</v>
      </c>
      <c r="R37" s="5">
        <f t="shared" si="28"/>
        <v>10</v>
      </c>
      <c r="S37" s="5">
        <f t="shared" si="28"/>
        <v>10</v>
      </c>
      <c r="T37" s="5">
        <f t="shared" si="28"/>
        <v>10</v>
      </c>
      <c r="U37" s="5">
        <f t="shared" si="28"/>
        <v>10</v>
      </c>
      <c r="V37" s="6">
        <f t="shared" si="21"/>
        <v>5</v>
      </c>
      <c r="W37" s="6">
        <f t="shared" si="21"/>
        <v>5</v>
      </c>
      <c r="X37" s="6">
        <f t="shared" si="21"/>
        <v>5</v>
      </c>
      <c r="Y37" s="6">
        <f t="shared" si="21"/>
        <v>5</v>
      </c>
      <c r="Z37" s="6">
        <f t="shared" si="21"/>
        <v>5</v>
      </c>
      <c r="AA37" s="6">
        <f t="shared" si="21"/>
        <v>5</v>
      </c>
      <c r="AB37" s="6">
        <f t="shared" si="21"/>
        <v>5</v>
      </c>
      <c r="AC37" s="6">
        <f t="shared" si="21"/>
        <v>5</v>
      </c>
      <c r="AD37" s="6">
        <f t="shared" si="21"/>
        <v>5</v>
      </c>
      <c r="AE37" s="6">
        <f t="shared" si="21"/>
        <v>5</v>
      </c>
      <c r="AF37" s="6">
        <f t="shared" si="21"/>
        <v>5</v>
      </c>
      <c r="AG37" s="6">
        <f t="shared" si="21"/>
        <v>5</v>
      </c>
      <c r="AH37" s="6">
        <f t="shared" si="25"/>
        <v>5</v>
      </c>
      <c r="AI37" s="6">
        <f t="shared" si="25"/>
        <v>5</v>
      </c>
      <c r="AJ37" s="6">
        <f t="shared" si="25"/>
        <v>5</v>
      </c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50"/>
      <c r="CA37" s="2"/>
    </row>
    <row r="38" spans="1:79" ht="15">
      <c r="A38" s="20">
        <f t="shared" si="5"/>
        <v>68</v>
      </c>
      <c r="B38" s="34">
        <f t="shared" si="1"/>
        <v>340</v>
      </c>
      <c r="C38" s="39">
        <f t="shared" si="3"/>
        <v>34</v>
      </c>
      <c r="D38" s="54">
        <f t="shared" si="23"/>
        <v>30</v>
      </c>
      <c r="E38" s="59">
        <f t="shared" si="24"/>
        <v>20</v>
      </c>
      <c r="F38" s="59">
        <f t="shared" si="24"/>
        <v>20</v>
      </c>
      <c r="G38" s="59">
        <f t="shared" si="24"/>
        <v>20</v>
      </c>
      <c r="H38" s="59">
        <f t="shared" si="24"/>
        <v>20</v>
      </c>
      <c r="I38" s="52">
        <f>7.5*$B$5</f>
        <v>15</v>
      </c>
      <c r="J38" s="52">
        <f t="shared" si="27"/>
        <v>15</v>
      </c>
      <c r="K38" s="52">
        <f t="shared" si="27"/>
        <v>15</v>
      </c>
      <c r="L38" s="52">
        <f t="shared" si="27"/>
        <v>15</v>
      </c>
      <c r="M38" s="5">
        <f t="shared" si="28"/>
        <v>10</v>
      </c>
      <c r="N38" s="5">
        <f t="shared" si="28"/>
        <v>10</v>
      </c>
      <c r="O38" s="5">
        <f t="shared" si="28"/>
        <v>10</v>
      </c>
      <c r="P38" s="5">
        <f t="shared" si="28"/>
        <v>10</v>
      </c>
      <c r="Q38" s="5">
        <f t="shared" si="28"/>
        <v>10</v>
      </c>
      <c r="R38" s="5">
        <f t="shared" si="28"/>
        <v>10</v>
      </c>
      <c r="S38" s="5">
        <f t="shared" si="28"/>
        <v>10</v>
      </c>
      <c r="T38" s="5">
        <f t="shared" si="28"/>
        <v>10</v>
      </c>
      <c r="U38" s="5">
        <f t="shared" si="28"/>
        <v>10</v>
      </c>
      <c r="V38" s="6">
        <f t="shared" si="21"/>
        <v>5</v>
      </c>
      <c r="W38" s="6">
        <f t="shared" si="21"/>
        <v>5</v>
      </c>
      <c r="X38" s="6">
        <f t="shared" si="21"/>
        <v>5</v>
      </c>
      <c r="Y38" s="6">
        <f t="shared" si="21"/>
        <v>5</v>
      </c>
      <c r="Z38" s="6">
        <f t="shared" si="21"/>
        <v>5</v>
      </c>
      <c r="AA38" s="6">
        <f t="shared" si="21"/>
        <v>5</v>
      </c>
      <c r="AB38" s="6">
        <f t="shared" si="21"/>
        <v>5</v>
      </c>
      <c r="AC38" s="6">
        <f t="shared" si="21"/>
        <v>5</v>
      </c>
      <c r="AD38" s="6">
        <f t="shared" si="21"/>
        <v>5</v>
      </c>
      <c r="AE38" s="6">
        <f t="shared" si="21"/>
        <v>5</v>
      </c>
      <c r="AF38" s="6">
        <f t="shared" si="21"/>
        <v>5</v>
      </c>
      <c r="AG38" s="6">
        <f t="shared" si="21"/>
        <v>5</v>
      </c>
      <c r="AH38" s="6">
        <f t="shared" si="25"/>
        <v>5</v>
      </c>
      <c r="AI38" s="6">
        <f t="shared" si="25"/>
        <v>5</v>
      </c>
      <c r="AJ38" s="6">
        <f t="shared" si="25"/>
        <v>5</v>
      </c>
      <c r="AK38" s="6">
        <f t="shared" si="25"/>
        <v>5</v>
      </c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50"/>
      <c r="CA38" s="2"/>
    </row>
    <row r="39" spans="1:79" ht="15">
      <c r="A39" s="20">
        <f t="shared" si="5"/>
        <v>70</v>
      </c>
      <c r="B39" s="34">
        <f t="shared" si="1"/>
        <v>350</v>
      </c>
      <c r="C39" s="39">
        <f t="shared" si="3"/>
        <v>35</v>
      </c>
      <c r="D39" s="54">
        <f t="shared" si="23"/>
        <v>30</v>
      </c>
      <c r="E39" s="59">
        <f t="shared" si="24"/>
        <v>20</v>
      </c>
      <c r="F39" s="59">
        <f t="shared" si="24"/>
        <v>20</v>
      </c>
      <c r="G39" s="59">
        <f t="shared" si="24"/>
        <v>20</v>
      </c>
      <c r="H39" s="59">
        <f t="shared" si="24"/>
        <v>20</v>
      </c>
      <c r="I39" s="52">
        <f>7.5*$B$5</f>
        <v>15</v>
      </c>
      <c r="J39" s="52">
        <f t="shared" si="27"/>
        <v>15</v>
      </c>
      <c r="K39" s="52">
        <f t="shared" si="27"/>
        <v>15</v>
      </c>
      <c r="L39" s="52">
        <f t="shared" si="27"/>
        <v>15</v>
      </c>
      <c r="M39" s="52">
        <f aca="true" t="shared" si="29" ref="M39:M73">7.5*$B$5</f>
        <v>15</v>
      </c>
      <c r="N39" s="5">
        <f aca="true" t="shared" si="30" ref="N39:U40">5*$B$5</f>
        <v>10</v>
      </c>
      <c r="O39" s="5">
        <f t="shared" si="30"/>
        <v>10</v>
      </c>
      <c r="P39" s="5">
        <f t="shared" si="30"/>
        <v>10</v>
      </c>
      <c r="Q39" s="5">
        <f t="shared" si="30"/>
        <v>10</v>
      </c>
      <c r="R39" s="5">
        <f t="shared" si="30"/>
        <v>10</v>
      </c>
      <c r="S39" s="5">
        <f t="shared" si="30"/>
        <v>10</v>
      </c>
      <c r="T39" s="5">
        <f t="shared" si="30"/>
        <v>10</v>
      </c>
      <c r="U39" s="5">
        <f t="shared" si="30"/>
        <v>10</v>
      </c>
      <c r="V39" s="6">
        <f t="shared" si="21"/>
        <v>5</v>
      </c>
      <c r="W39" s="6">
        <f t="shared" si="21"/>
        <v>5</v>
      </c>
      <c r="X39" s="6">
        <f t="shared" si="21"/>
        <v>5</v>
      </c>
      <c r="Y39" s="6">
        <f t="shared" si="21"/>
        <v>5</v>
      </c>
      <c r="Z39" s="6">
        <f t="shared" si="21"/>
        <v>5</v>
      </c>
      <c r="AA39" s="6">
        <f t="shared" si="21"/>
        <v>5</v>
      </c>
      <c r="AB39" s="6">
        <f t="shared" si="21"/>
        <v>5</v>
      </c>
      <c r="AC39" s="6">
        <f t="shared" si="21"/>
        <v>5</v>
      </c>
      <c r="AD39" s="6">
        <f t="shared" si="21"/>
        <v>5</v>
      </c>
      <c r="AE39" s="6">
        <f t="shared" si="21"/>
        <v>5</v>
      </c>
      <c r="AF39" s="6">
        <f t="shared" si="21"/>
        <v>5</v>
      </c>
      <c r="AG39" s="6">
        <f t="shared" si="21"/>
        <v>5</v>
      </c>
      <c r="AH39" s="6">
        <f t="shared" si="25"/>
        <v>5</v>
      </c>
      <c r="AI39" s="6">
        <f t="shared" si="25"/>
        <v>5</v>
      </c>
      <c r="AJ39" s="6">
        <f t="shared" si="25"/>
        <v>5</v>
      </c>
      <c r="AK39" s="6">
        <f t="shared" si="25"/>
        <v>5</v>
      </c>
      <c r="AL39" s="6">
        <f t="shared" si="25"/>
        <v>5</v>
      </c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50"/>
      <c r="CA39" s="2"/>
    </row>
    <row r="40" spans="1:79" ht="15">
      <c r="A40" s="20">
        <f t="shared" si="5"/>
        <v>72</v>
      </c>
      <c r="B40" s="34">
        <f t="shared" si="1"/>
        <v>360</v>
      </c>
      <c r="C40" s="39">
        <f t="shared" si="3"/>
        <v>36</v>
      </c>
      <c r="D40" s="54">
        <f t="shared" si="23"/>
        <v>30</v>
      </c>
      <c r="E40" s="59">
        <f t="shared" si="24"/>
        <v>20</v>
      </c>
      <c r="F40" s="59">
        <f t="shared" si="24"/>
        <v>20</v>
      </c>
      <c r="G40" s="59">
        <f t="shared" si="24"/>
        <v>20</v>
      </c>
      <c r="H40" s="59">
        <f t="shared" si="24"/>
        <v>20</v>
      </c>
      <c r="I40" s="59">
        <f t="shared" si="24"/>
        <v>20</v>
      </c>
      <c r="J40" s="52">
        <f t="shared" si="27"/>
        <v>15</v>
      </c>
      <c r="K40" s="52">
        <f t="shared" si="27"/>
        <v>15</v>
      </c>
      <c r="L40" s="52">
        <f t="shared" si="27"/>
        <v>15</v>
      </c>
      <c r="M40" s="52">
        <f t="shared" si="29"/>
        <v>15</v>
      </c>
      <c r="N40" s="5">
        <f t="shared" si="30"/>
        <v>10</v>
      </c>
      <c r="O40" s="5">
        <f t="shared" si="30"/>
        <v>10</v>
      </c>
      <c r="P40" s="5">
        <f t="shared" si="30"/>
        <v>10</v>
      </c>
      <c r="Q40" s="5">
        <f t="shared" si="30"/>
        <v>10</v>
      </c>
      <c r="R40" s="5">
        <f t="shared" si="30"/>
        <v>10</v>
      </c>
      <c r="S40" s="5">
        <f t="shared" si="30"/>
        <v>10</v>
      </c>
      <c r="T40" s="5">
        <f t="shared" si="30"/>
        <v>10</v>
      </c>
      <c r="U40" s="5">
        <f t="shared" si="30"/>
        <v>10</v>
      </c>
      <c r="V40" s="6">
        <f aca="true" t="shared" si="31" ref="V40:AG43">2.5*$B$5</f>
        <v>5</v>
      </c>
      <c r="W40" s="6">
        <f t="shared" si="31"/>
        <v>5</v>
      </c>
      <c r="X40" s="6">
        <f t="shared" si="31"/>
        <v>5</v>
      </c>
      <c r="Y40" s="6">
        <f t="shared" si="31"/>
        <v>5</v>
      </c>
      <c r="Z40" s="6">
        <f t="shared" si="31"/>
        <v>5</v>
      </c>
      <c r="AA40" s="6">
        <f t="shared" si="31"/>
        <v>5</v>
      </c>
      <c r="AB40" s="6">
        <f t="shared" si="31"/>
        <v>5</v>
      </c>
      <c r="AC40" s="6">
        <f t="shared" si="31"/>
        <v>5</v>
      </c>
      <c r="AD40" s="6">
        <f t="shared" si="31"/>
        <v>5</v>
      </c>
      <c r="AE40" s="6">
        <f t="shared" si="31"/>
        <v>5</v>
      </c>
      <c r="AF40" s="6">
        <f t="shared" si="31"/>
        <v>5</v>
      </c>
      <c r="AG40" s="6">
        <f t="shared" si="31"/>
        <v>5</v>
      </c>
      <c r="AH40" s="6">
        <f t="shared" si="25"/>
        <v>5</v>
      </c>
      <c r="AI40" s="6">
        <f t="shared" si="25"/>
        <v>5</v>
      </c>
      <c r="AJ40" s="6">
        <f t="shared" si="25"/>
        <v>5</v>
      </c>
      <c r="AK40" s="6">
        <f t="shared" si="25"/>
        <v>5</v>
      </c>
      <c r="AL40" s="6">
        <f t="shared" si="25"/>
        <v>5</v>
      </c>
      <c r="AM40" s="6">
        <f t="shared" si="25"/>
        <v>5</v>
      </c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50"/>
      <c r="CA40" s="2"/>
    </row>
    <row r="41" spans="1:79" ht="15">
      <c r="A41" s="20">
        <f t="shared" si="5"/>
        <v>74</v>
      </c>
      <c r="B41" s="34">
        <f aca="true" t="shared" si="32" ref="B41:B72">A41*$B$6*$B$5</f>
        <v>370</v>
      </c>
      <c r="C41" s="39">
        <f t="shared" si="3"/>
        <v>37</v>
      </c>
      <c r="D41" s="54">
        <f t="shared" si="23"/>
        <v>30</v>
      </c>
      <c r="E41" s="59">
        <f t="shared" si="24"/>
        <v>20</v>
      </c>
      <c r="F41" s="59">
        <f t="shared" si="24"/>
        <v>20</v>
      </c>
      <c r="G41" s="59">
        <f t="shared" si="24"/>
        <v>20</v>
      </c>
      <c r="H41" s="59">
        <f t="shared" si="24"/>
        <v>20</v>
      </c>
      <c r="I41" s="59">
        <f t="shared" si="24"/>
        <v>20</v>
      </c>
      <c r="J41" s="52">
        <f t="shared" si="27"/>
        <v>15</v>
      </c>
      <c r="K41" s="52">
        <f t="shared" si="27"/>
        <v>15</v>
      </c>
      <c r="L41" s="52">
        <f t="shared" si="27"/>
        <v>15</v>
      </c>
      <c r="M41" s="52">
        <f t="shared" si="29"/>
        <v>15</v>
      </c>
      <c r="N41" s="52">
        <f aca="true" t="shared" si="33" ref="N41:N75">7.5*$B$5</f>
        <v>15</v>
      </c>
      <c r="O41" s="5">
        <f aca="true" t="shared" si="34" ref="O41:U41">5*$B$5</f>
        <v>10</v>
      </c>
      <c r="P41" s="5">
        <f t="shared" si="34"/>
        <v>10</v>
      </c>
      <c r="Q41" s="5">
        <f t="shared" si="34"/>
        <v>10</v>
      </c>
      <c r="R41" s="5">
        <f t="shared" si="34"/>
        <v>10</v>
      </c>
      <c r="S41" s="5">
        <f t="shared" si="34"/>
        <v>10</v>
      </c>
      <c r="T41" s="5">
        <f t="shared" si="34"/>
        <v>10</v>
      </c>
      <c r="U41" s="5">
        <f t="shared" si="34"/>
        <v>10</v>
      </c>
      <c r="V41" s="6">
        <f t="shared" si="31"/>
        <v>5</v>
      </c>
      <c r="W41" s="6">
        <f t="shared" si="31"/>
        <v>5</v>
      </c>
      <c r="X41" s="6">
        <f t="shared" si="31"/>
        <v>5</v>
      </c>
      <c r="Y41" s="6">
        <f t="shared" si="31"/>
        <v>5</v>
      </c>
      <c r="Z41" s="6">
        <f t="shared" si="31"/>
        <v>5</v>
      </c>
      <c r="AA41" s="6">
        <f t="shared" si="31"/>
        <v>5</v>
      </c>
      <c r="AB41" s="6">
        <f t="shared" si="31"/>
        <v>5</v>
      </c>
      <c r="AC41" s="6">
        <f t="shared" si="31"/>
        <v>5</v>
      </c>
      <c r="AD41" s="6">
        <f t="shared" si="31"/>
        <v>5</v>
      </c>
      <c r="AE41" s="6">
        <f t="shared" si="31"/>
        <v>5</v>
      </c>
      <c r="AF41" s="6">
        <f t="shared" si="31"/>
        <v>5</v>
      </c>
      <c r="AG41" s="6">
        <f t="shared" si="31"/>
        <v>5</v>
      </c>
      <c r="AH41" s="6">
        <f t="shared" si="25"/>
        <v>5</v>
      </c>
      <c r="AI41" s="6">
        <f t="shared" si="25"/>
        <v>5</v>
      </c>
      <c r="AJ41" s="6">
        <f t="shared" si="25"/>
        <v>5</v>
      </c>
      <c r="AK41" s="6">
        <f t="shared" si="25"/>
        <v>5</v>
      </c>
      <c r="AL41" s="6">
        <f t="shared" si="25"/>
        <v>5</v>
      </c>
      <c r="AM41" s="6">
        <f t="shared" si="25"/>
        <v>5</v>
      </c>
      <c r="AN41" s="6">
        <f t="shared" si="25"/>
        <v>5</v>
      </c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50"/>
      <c r="CA41" s="2"/>
    </row>
    <row r="42" spans="1:79" ht="15">
      <c r="A42" s="20">
        <f t="shared" si="5"/>
        <v>76</v>
      </c>
      <c r="B42" s="34">
        <f t="shared" si="32"/>
        <v>380</v>
      </c>
      <c r="C42" s="39">
        <f t="shared" si="3"/>
        <v>38</v>
      </c>
      <c r="D42" s="54">
        <f t="shared" si="23"/>
        <v>30</v>
      </c>
      <c r="E42" s="59">
        <f t="shared" si="24"/>
        <v>20</v>
      </c>
      <c r="F42" s="59">
        <f t="shared" si="24"/>
        <v>20</v>
      </c>
      <c r="G42" s="59">
        <f t="shared" si="24"/>
        <v>20</v>
      </c>
      <c r="H42" s="59">
        <f t="shared" si="24"/>
        <v>20</v>
      </c>
      <c r="I42" s="59">
        <f t="shared" si="24"/>
        <v>20</v>
      </c>
      <c r="J42" s="52">
        <f t="shared" si="27"/>
        <v>15</v>
      </c>
      <c r="K42" s="52">
        <f t="shared" si="27"/>
        <v>15</v>
      </c>
      <c r="L42" s="52">
        <f t="shared" si="27"/>
        <v>15</v>
      </c>
      <c r="M42" s="52">
        <f t="shared" si="29"/>
        <v>15</v>
      </c>
      <c r="N42" s="52">
        <f t="shared" si="33"/>
        <v>15</v>
      </c>
      <c r="O42" s="52">
        <f aca="true" t="shared" si="35" ref="O42:O77">7.5*$B$5</f>
        <v>15</v>
      </c>
      <c r="P42" s="5">
        <f aca="true" t="shared" si="36" ref="P42:U42">5*$B$5</f>
        <v>10</v>
      </c>
      <c r="Q42" s="5">
        <f t="shared" si="36"/>
        <v>10</v>
      </c>
      <c r="R42" s="5">
        <f t="shared" si="36"/>
        <v>10</v>
      </c>
      <c r="S42" s="5">
        <f t="shared" si="36"/>
        <v>10</v>
      </c>
      <c r="T42" s="5">
        <f t="shared" si="36"/>
        <v>10</v>
      </c>
      <c r="U42" s="5">
        <f t="shared" si="36"/>
        <v>10</v>
      </c>
      <c r="V42" s="6">
        <f t="shared" si="31"/>
        <v>5</v>
      </c>
      <c r="W42" s="6">
        <f t="shared" si="31"/>
        <v>5</v>
      </c>
      <c r="X42" s="6">
        <f t="shared" si="31"/>
        <v>5</v>
      </c>
      <c r="Y42" s="6">
        <f t="shared" si="31"/>
        <v>5</v>
      </c>
      <c r="Z42" s="6">
        <f t="shared" si="31"/>
        <v>5</v>
      </c>
      <c r="AA42" s="6">
        <f t="shared" si="31"/>
        <v>5</v>
      </c>
      <c r="AB42" s="6">
        <f t="shared" si="31"/>
        <v>5</v>
      </c>
      <c r="AC42" s="6">
        <f t="shared" si="31"/>
        <v>5</v>
      </c>
      <c r="AD42" s="6">
        <f t="shared" si="31"/>
        <v>5</v>
      </c>
      <c r="AE42" s="6">
        <f t="shared" si="31"/>
        <v>5</v>
      </c>
      <c r="AF42" s="6">
        <f t="shared" si="31"/>
        <v>5</v>
      </c>
      <c r="AG42" s="6">
        <f t="shared" si="31"/>
        <v>5</v>
      </c>
      <c r="AH42" s="6">
        <f t="shared" si="25"/>
        <v>5</v>
      </c>
      <c r="AI42" s="6">
        <f t="shared" si="25"/>
        <v>5</v>
      </c>
      <c r="AJ42" s="6">
        <f t="shared" si="25"/>
        <v>5</v>
      </c>
      <c r="AK42" s="6">
        <f t="shared" si="25"/>
        <v>5</v>
      </c>
      <c r="AL42" s="6">
        <f t="shared" si="25"/>
        <v>5</v>
      </c>
      <c r="AM42" s="6">
        <f t="shared" si="25"/>
        <v>5</v>
      </c>
      <c r="AN42" s="6">
        <f t="shared" si="25"/>
        <v>5</v>
      </c>
      <c r="AO42" s="6">
        <f t="shared" si="25"/>
        <v>5</v>
      </c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50"/>
      <c r="CA42" s="2"/>
    </row>
    <row r="43" spans="1:79" ht="15">
      <c r="A43" s="20">
        <f t="shared" si="5"/>
        <v>78</v>
      </c>
      <c r="B43" s="34">
        <f t="shared" si="32"/>
        <v>390</v>
      </c>
      <c r="C43" s="39">
        <f t="shared" si="3"/>
        <v>39</v>
      </c>
      <c r="D43" s="54">
        <f t="shared" si="23"/>
        <v>30</v>
      </c>
      <c r="E43" s="59">
        <f t="shared" si="24"/>
        <v>20</v>
      </c>
      <c r="F43" s="59">
        <f t="shared" si="24"/>
        <v>20</v>
      </c>
      <c r="G43" s="59">
        <f t="shared" si="24"/>
        <v>20</v>
      </c>
      <c r="H43" s="59">
        <f t="shared" si="24"/>
        <v>20</v>
      </c>
      <c r="I43" s="59">
        <f t="shared" si="24"/>
        <v>20</v>
      </c>
      <c r="J43" s="52">
        <f t="shared" si="27"/>
        <v>15</v>
      </c>
      <c r="K43" s="52">
        <f t="shared" si="27"/>
        <v>15</v>
      </c>
      <c r="L43" s="52">
        <f t="shared" si="27"/>
        <v>15</v>
      </c>
      <c r="M43" s="52">
        <f t="shared" si="29"/>
        <v>15</v>
      </c>
      <c r="N43" s="52">
        <f t="shared" si="33"/>
        <v>15</v>
      </c>
      <c r="O43" s="52">
        <f t="shared" si="35"/>
        <v>15</v>
      </c>
      <c r="P43" s="52">
        <f aca="true" t="shared" si="37" ref="P43:P79">7.5*$B$5</f>
        <v>15</v>
      </c>
      <c r="Q43" s="5">
        <f aca="true" t="shared" si="38" ref="Q43:U44">5*$B$5</f>
        <v>10</v>
      </c>
      <c r="R43" s="5">
        <f t="shared" si="38"/>
        <v>10</v>
      </c>
      <c r="S43" s="5">
        <f t="shared" si="38"/>
        <v>10</v>
      </c>
      <c r="T43" s="5">
        <f t="shared" si="38"/>
        <v>10</v>
      </c>
      <c r="U43" s="5">
        <f t="shared" si="38"/>
        <v>10</v>
      </c>
      <c r="V43" s="6">
        <f t="shared" si="31"/>
        <v>5</v>
      </c>
      <c r="W43" s="6">
        <f t="shared" si="31"/>
        <v>5</v>
      </c>
      <c r="X43" s="6">
        <f t="shared" si="31"/>
        <v>5</v>
      </c>
      <c r="Y43" s="6">
        <f t="shared" si="31"/>
        <v>5</v>
      </c>
      <c r="Z43" s="6">
        <f t="shared" si="31"/>
        <v>5</v>
      </c>
      <c r="AA43" s="6">
        <f t="shared" si="31"/>
        <v>5</v>
      </c>
      <c r="AB43" s="6">
        <f t="shared" si="31"/>
        <v>5</v>
      </c>
      <c r="AC43" s="6">
        <f t="shared" si="31"/>
        <v>5</v>
      </c>
      <c r="AD43" s="6">
        <f t="shared" si="31"/>
        <v>5</v>
      </c>
      <c r="AE43" s="6">
        <f t="shared" si="31"/>
        <v>5</v>
      </c>
      <c r="AF43" s="6">
        <f t="shared" si="31"/>
        <v>5</v>
      </c>
      <c r="AG43" s="6">
        <f t="shared" si="31"/>
        <v>5</v>
      </c>
      <c r="AH43" s="6">
        <f t="shared" si="25"/>
        <v>5</v>
      </c>
      <c r="AI43" s="6">
        <f t="shared" si="25"/>
        <v>5</v>
      </c>
      <c r="AJ43" s="6">
        <f t="shared" si="25"/>
        <v>5</v>
      </c>
      <c r="AK43" s="6">
        <f t="shared" si="25"/>
        <v>5</v>
      </c>
      <c r="AL43" s="6">
        <f t="shared" si="25"/>
        <v>5</v>
      </c>
      <c r="AM43" s="6">
        <f t="shared" si="25"/>
        <v>5</v>
      </c>
      <c r="AN43" s="6">
        <f t="shared" si="25"/>
        <v>5</v>
      </c>
      <c r="AO43" s="6">
        <f t="shared" si="25"/>
        <v>5</v>
      </c>
      <c r="AP43" s="6">
        <f t="shared" si="25"/>
        <v>5</v>
      </c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50"/>
      <c r="CA43" s="2"/>
    </row>
    <row r="44" spans="1:79" ht="15">
      <c r="A44" s="20">
        <f t="shared" si="5"/>
        <v>80</v>
      </c>
      <c r="B44" s="34">
        <f t="shared" si="32"/>
        <v>400</v>
      </c>
      <c r="C44" s="39">
        <f t="shared" si="3"/>
        <v>40</v>
      </c>
      <c r="D44" s="54">
        <f t="shared" si="23"/>
        <v>30</v>
      </c>
      <c r="E44" s="59">
        <f t="shared" si="24"/>
        <v>20</v>
      </c>
      <c r="F44" s="59">
        <f t="shared" si="24"/>
        <v>20</v>
      </c>
      <c r="G44" s="59">
        <f t="shared" si="24"/>
        <v>20</v>
      </c>
      <c r="H44" s="59">
        <f t="shared" si="24"/>
        <v>20</v>
      </c>
      <c r="I44" s="59">
        <f t="shared" si="24"/>
        <v>20</v>
      </c>
      <c r="J44" s="52">
        <f t="shared" si="27"/>
        <v>15</v>
      </c>
      <c r="K44" s="52">
        <f t="shared" si="27"/>
        <v>15</v>
      </c>
      <c r="L44" s="52">
        <f t="shared" si="27"/>
        <v>15</v>
      </c>
      <c r="M44" s="52">
        <f t="shared" si="29"/>
        <v>15</v>
      </c>
      <c r="N44" s="52">
        <f t="shared" si="33"/>
        <v>15</v>
      </c>
      <c r="O44" s="52">
        <f t="shared" si="35"/>
        <v>15</v>
      </c>
      <c r="P44" s="52">
        <f t="shared" si="37"/>
        <v>15</v>
      </c>
      <c r="Q44" s="5">
        <f t="shared" si="38"/>
        <v>10</v>
      </c>
      <c r="R44" s="5">
        <f t="shared" si="38"/>
        <v>10</v>
      </c>
      <c r="S44" s="5">
        <f t="shared" si="38"/>
        <v>10</v>
      </c>
      <c r="T44" s="5">
        <f t="shared" si="38"/>
        <v>10</v>
      </c>
      <c r="U44" s="5">
        <f t="shared" si="38"/>
        <v>10</v>
      </c>
      <c r="V44" s="5">
        <f aca="true" t="shared" si="39" ref="V44:V68">5*$B$5</f>
        <v>10</v>
      </c>
      <c r="W44" s="6">
        <f aca="true" t="shared" si="40" ref="W44:AG45">2.5*$B$5</f>
        <v>5</v>
      </c>
      <c r="X44" s="6">
        <f t="shared" si="40"/>
        <v>5</v>
      </c>
      <c r="Y44" s="6">
        <f t="shared" si="40"/>
        <v>5</v>
      </c>
      <c r="Z44" s="6">
        <f t="shared" si="40"/>
        <v>5</v>
      </c>
      <c r="AA44" s="6">
        <f t="shared" si="40"/>
        <v>5</v>
      </c>
      <c r="AB44" s="6">
        <f t="shared" si="40"/>
        <v>5</v>
      </c>
      <c r="AC44" s="6">
        <f t="shared" si="40"/>
        <v>5</v>
      </c>
      <c r="AD44" s="6">
        <f t="shared" si="40"/>
        <v>5</v>
      </c>
      <c r="AE44" s="6">
        <f t="shared" si="40"/>
        <v>5</v>
      </c>
      <c r="AF44" s="6">
        <f t="shared" si="40"/>
        <v>5</v>
      </c>
      <c r="AG44" s="6">
        <f t="shared" si="40"/>
        <v>5</v>
      </c>
      <c r="AH44" s="6">
        <f t="shared" si="25"/>
        <v>5</v>
      </c>
      <c r="AI44" s="6">
        <f t="shared" si="25"/>
        <v>5</v>
      </c>
      <c r="AJ44" s="6">
        <f t="shared" si="25"/>
        <v>5</v>
      </c>
      <c r="AK44" s="6">
        <f t="shared" si="25"/>
        <v>5</v>
      </c>
      <c r="AL44" s="6">
        <f t="shared" si="25"/>
        <v>5</v>
      </c>
      <c r="AM44" s="6">
        <f t="shared" si="25"/>
        <v>5</v>
      </c>
      <c r="AN44" s="6">
        <f t="shared" si="25"/>
        <v>5</v>
      </c>
      <c r="AO44" s="6">
        <f t="shared" si="25"/>
        <v>5</v>
      </c>
      <c r="AP44" s="6">
        <f t="shared" si="25"/>
        <v>5</v>
      </c>
      <c r="AQ44" s="6">
        <f t="shared" si="25"/>
        <v>5</v>
      </c>
      <c r="AR44" s="49"/>
      <c r="AS44" s="49"/>
      <c r="AT44" s="49"/>
      <c r="AU44" s="49"/>
      <c r="AV44" s="49"/>
      <c r="AW44" s="49"/>
      <c r="AX44" s="49"/>
      <c r="AY44" s="49"/>
      <c r="AZ44" s="49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50"/>
      <c r="CA44" s="2"/>
    </row>
    <row r="45" spans="1:79" ht="15">
      <c r="A45" s="20">
        <f t="shared" si="5"/>
        <v>82</v>
      </c>
      <c r="B45" s="34">
        <f t="shared" si="32"/>
        <v>410</v>
      </c>
      <c r="C45" s="39">
        <f t="shared" si="3"/>
        <v>41</v>
      </c>
      <c r="D45" s="54">
        <f t="shared" si="23"/>
        <v>30</v>
      </c>
      <c r="E45" s="59">
        <f t="shared" si="24"/>
        <v>20</v>
      </c>
      <c r="F45" s="59">
        <f t="shared" si="24"/>
        <v>20</v>
      </c>
      <c r="G45" s="59">
        <f t="shared" si="24"/>
        <v>20</v>
      </c>
      <c r="H45" s="59">
        <f t="shared" si="24"/>
        <v>20</v>
      </c>
      <c r="I45" s="59">
        <f t="shared" si="24"/>
        <v>20</v>
      </c>
      <c r="J45" s="52">
        <f t="shared" si="27"/>
        <v>15</v>
      </c>
      <c r="K45" s="52">
        <f t="shared" si="27"/>
        <v>15</v>
      </c>
      <c r="L45" s="52">
        <f t="shared" si="27"/>
        <v>15</v>
      </c>
      <c r="M45" s="52">
        <f t="shared" si="29"/>
        <v>15</v>
      </c>
      <c r="N45" s="52">
        <f t="shared" si="33"/>
        <v>15</v>
      </c>
      <c r="O45" s="52">
        <f t="shared" si="35"/>
        <v>15</v>
      </c>
      <c r="P45" s="52">
        <f t="shared" si="37"/>
        <v>15</v>
      </c>
      <c r="Q45" s="52">
        <f aca="true" t="shared" si="41" ref="Q45:Q79">7.5*$B$5</f>
        <v>15</v>
      </c>
      <c r="R45" s="5">
        <f aca="true" t="shared" si="42" ref="R45:U46">5*$B$5</f>
        <v>10</v>
      </c>
      <c r="S45" s="5">
        <f t="shared" si="42"/>
        <v>10</v>
      </c>
      <c r="T45" s="5">
        <f t="shared" si="42"/>
        <v>10</v>
      </c>
      <c r="U45" s="5">
        <f t="shared" si="42"/>
        <v>10</v>
      </c>
      <c r="V45" s="5">
        <f t="shared" si="39"/>
        <v>10</v>
      </c>
      <c r="W45" s="6">
        <f t="shared" si="40"/>
        <v>5</v>
      </c>
      <c r="X45" s="6">
        <f t="shared" si="40"/>
        <v>5</v>
      </c>
      <c r="Y45" s="6">
        <f t="shared" si="40"/>
        <v>5</v>
      </c>
      <c r="Z45" s="6">
        <f t="shared" si="40"/>
        <v>5</v>
      </c>
      <c r="AA45" s="6">
        <f t="shared" si="40"/>
        <v>5</v>
      </c>
      <c r="AB45" s="6">
        <f t="shared" si="40"/>
        <v>5</v>
      </c>
      <c r="AC45" s="6">
        <f t="shared" si="40"/>
        <v>5</v>
      </c>
      <c r="AD45" s="6">
        <f t="shared" si="40"/>
        <v>5</v>
      </c>
      <c r="AE45" s="6">
        <f t="shared" si="40"/>
        <v>5</v>
      </c>
      <c r="AF45" s="6">
        <f t="shared" si="40"/>
        <v>5</v>
      </c>
      <c r="AG45" s="6">
        <f t="shared" si="40"/>
        <v>5</v>
      </c>
      <c r="AH45" s="6">
        <f t="shared" si="25"/>
        <v>5</v>
      </c>
      <c r="AI45" s="6">
        <f t="shared" si="25"/>
        <v>5</v>
      </c>
      <c r="AJ45" s="6">
        <f t="shared" si="25"/>
        <v>5</v>
      </c>
      <c r="AK45" s="6">
        <f t="shared" si="25"/>
        <v>5</v>
      </c>
      <c r="AL45" s="6">
        <f t="shared" si="25"/>
        <v>5</v>
      </c>
      <c r="AM45" s="6">
        <f t="shared" si="25"/>
        <v>5</v>
      </c>
      <c r="AN45" s="6">
        <f t="shared" si="25"/>
        <v>5</v>
      </c>
      <c r="AO45" s="6">
        <f t="shared" si="25"/>
        <v>5</v>
      </c>
      <c r="AP45" s="6">
        <f t="shared" si="25"/>
        <v>5</v>
      </c>
      <c r="AQ45" s="6">
        <f t="shared" si="25"/>
        <v>5</v>
      </c>
      <c r="AR45" s="6">
        <f>2.5*$B$5</f>
        <v>5</v>
      </c>
      <c r="AS45" s="49"/>
      <c r="AT45" s="49"/>
      <c r="AU45" s="49"/>
      <c r="AV45" s="49"/>
      <c r="AW45" s="49"/>
      <c r="AX45" s="49"/>
      <c r="AY45" s="49"/>
      <c r="AZ45" s="49"/>
      <c r="BA45" s="37"/>
      <c r="BB45" s="37"/>
      <c r="BC45" s="49"/>
      <c r="BD45" s="49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50"/>
      <c r="CA45" s="2"/>
    </row>
    <row r="46" spans="1:79" ht="15">
      <c r="A46" s="20">
        <f t="shared" si="5"/>
        <v>84</v>
      </c>
      <c r="B46" s="34">
        <f t="shared" si="32"/>
        <v>420</v>
      </c>
      <c r="C46" s="39">
        <f t="shared" si="3"/>
        <v>42</v>
      </c>
      <c r="D46" s="54">
        <f t="shared" si="23"/>
        <v>30</v>
      </c>
      <c r="E46" s="59">
        <f t="shared" si="24"/>
        <v>20</v>
      </c>
      <c r="F46" s="59">
        <f t="shared" si="24"/>
        <v>20</v>
      </c>
      <c r="G46" s="59">
        <f t="shared" si="24"/>
        <v>20</v>
      </c>
      <c r="H46" s="59">
        <f t="shared" si="24"/>
        <v>20</v>
      </c>
      <c r="I46" s="59">
        <f t="shared" si="24"/>
        <v>20</v>
      </c>
      <c r="J46" s="52">
        <f t="shared" si="27"/>
        <v>15</v>
      </c>
      <c r="K46" s="52">
        <f t="shared" si="27"/>
        <v>15</v>
      </c>
      <c r="L46" s="52">
        <f t="shared" si="27"/>
        <v>15</v>
      </c>
      <c r="M46" s="52">
        <f t="shared" si="29"/>
        <v>15</v>
      </c>
      <c r="N46" s="52">
        <f t="shared" si="33"/>
        <v>15</v>
      </c>
      <c r="O46" s="52">
        <f t="shared" si="35"/>
        <v>15</v>
      </c>
      <c r="P46" s="52">
        <f t="shared" si="37"/>
        <v>15</v>
      </c>
      <c r="Q46" s="52">
        <f t="shared" si="41"/>
        <v>15</v>
      </c>
      <c r="R46" s="5">
        <f t="shared" si="42"/>
        <v>10</v>
      </c>
      <c r="S46" s="5">
        <f t="shared" si="42"/>
        <v>10</v>
      </c>
      <c r="T46" s="5">
        <f t="shared" si="42"/>
        <v>10</v>
      </c>
      <c r="U46" s="5">
        <f t="shared" si="42"/>
        <v>10</v>
      </c>
      <c r="V46" s="5">
        <f t="shared" si="39"/>
        <v>10</v>
      </c>
      <c r="W46" s="5">
        <f aca="true" t="shared" si="43" ref="W46:W70">5*$B$5</f>
        <v>10</v>
      </c>
      <c r="X46" s="6">
        <f aca="true" t="shared" si="44" ref="X46:AG47">2.5*$B$5</f>
        <v>5</v>
      </c>
      <c r="Y46" s="6">
        <f t="shared" si="44"/>
        <v>5</v>
      </c>
      <c r="Z46" s="6">
        <f t="shared" si="44"/>
        <v>5</v>
      </c>
      <c r="AA46" s="6">
        <f t="shared" si="44"/>
        <v>5</v>
      </c>
      <c r="AB46" s="6">
        <f t="shared" si="44"/>
        <v>5</v>
      </c>
      <c r="AC46" s="6">
        <f t="shared" si="44"/>
        <v>5</v>
      </c>
      <c r="AD46" s="6">
        <f t="shared" si="44"/>
        <v>5</v>
      </c>
      <c r="AE46" s="6">
        <f t="shared" si="44"/>
        <v>5</v>
      </c>
      <c r="AF46" s="6">
        <f t="shared" si="44"/>
        <v>5</v>
      </c>
      <c r="AG46" s="6">
        <f t="shared" si="44"/>
        <v>5</v>
      </c>
      <c r="AH46" s="6">
        <f t="shared" si="25"/>
        <v>5</v>
      </c>
      <c r="AI46" s="6">
        <f t="shared" si="25"/>
        <v>5</v>
      </c>
      <c r="AJ46" s="6">
        <f t="shared" si="25"/>
        <v>5</v>
      </c>
      <c r="AK46" s="6">
        <f t="shared" si="25"/>
        <v>5</v>
      </c>
      <c r="AL46" s="6">
        <f t="shared" si="25"/>
        <v>5</v>
      </c>
      <c r="AM46" s="6">
        <f t="shared" si="25"/>
        <v>5</v>
      </c>
      <c r="AN46" s="6">
        <f t="shared" si="25"/>
        <v>5</v>
      </c>
      <c r="AO46" s="6">
        <f t="shared" si="25"/>
        <v>5</v>
      </c>
      <c r="AP46" s="6">
        <f t="shared" si="25"/>
        <v>5</v>
      </c>
      <c r="AQ46" s="6">
        <f t="shared" si="25"/>
        <v>5</v>
      </c>
      <c r="AR46" s="6">
        <f>2.5*$B$5</f>
        <v>5</v>
      </c>
      <c r="AS46" s="6">
        <f>2.5*$B$5</f>
        <v>5</v>
      </c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50"/>
      <c r="CA46" s="2"/>
    </row>
    <row r="47" spans="1:79" ht="15">
      <c r="A47" s="20">
        <f t="shared" si="5"/>
        <v>86</v>
      </c>
      <c r="B47" s="34">
        <f t="shared" si="32"/>
        <v>430</v>
      </c>
      <c r="C47" s="39">
        <f t="shared" si="3"/>
        <v>43</v>
      </c>
      <c r="D47" s="54">
        <f t="shared" si="23"/>
        <v>30</v>
      </c>
      <c r="E47" s="59">
        <f t="shared" si="24"/>
        <v>20</v>
      </c>
      <c r="F47" s="59">
        <f t="shared" si="24"/>
        <v>20</v>
      </c>
      <c r="G47" s="59">
        <f t="shared" si="24"/>
        <v>20</v>
      </c>
      <c r="H47" s="59">
        <f t="shared" si="24"/>
        <v>20</v>
      </c>
      <c r="I47" s="59">
        <f t="shared" si="24"/>
        <v>20</v>
      </c>
      <c r="J47" s="52">
        <f t="shared" si="27"/>
        <v>15</v>
      </c>
      <c r="K47" s="52">
        <f t="shared" si="27"/>
        <v>15</v>
      </c>
      <c r="L47" s="52">
        <f t="shared" si="27"/>
        <v>15</v>
      </c>
      <c r="M47" s="52">
        <f t="shared" si="29"/>
        <v>15</v>
      </c>
      <c r="N47" s="52">
        <f t="shared" si="33"/>
        <v>15</v>
      </c>
      <c r="O47" s="52">
        <f t="shared" si="35"/>
        <v>15</v>
      </c>
      <c r="P47" s="52">
        <f t="shared" si="37"/>
        <v>15</v>
      </c>
      <c r="Q47" s="52">
        <f t="shared" si="41"/>
        <v>15</v>
      </c>
      <c r="R47" s="52">
        <f aca="true" t="shared" si="45" ref="R47:R79">7.5*$B$5</f>
        <v>15</v>
      </c>
      <c r="S47" s="5">
        <f aca="true" t="shared" si="46" ref="S47:U48">5*$B$5</f>
        <v>10</v>
      </c>
      <c r="T47" s="5">
        <f t="shared" si="46"/>
        <v>10</v>
      </c>
      <c r="U47" s="5">
        <f t="shared" si="46"/>
        <v>10</v>
      </c>
      <c r="V47" s="5">
        <f t="shared" si="39"/>
        <v>10</v>
      </c>
      <c r="W47" s="5">
        <f t="shared" si="43"/>
        <v>10</v>
      </c>
      <c r="X47" s="6">
        <f t="shared" si="44"/>
        <v>5</v>
      </c>
      <c r="Y47" s="6">
        <f t="shared" si="44"/>
        <v>5</v>
      </c>
      <c r="Z47" s="6">
        <f t="shared" si="44"/>
        <v>5</v>
      </c>
      <c r="AA47" s="6">
        <f t="shared" si="44"/>
        <v>5</v>
      </c>
      <c r="AB47" s="6">
        <f t="shared" si="44"/>
        <v>5</v>
      </c>
      <c r="AC47" s="6">
        <f t="shared" si="44"/>
        <v>5</v>
      </c>
      <c r="AD47" s="6">
        <f t="shared" si="44"/>
        <v>5</v>
      </c>
      <c r="AE47" s="6">
        <f t="shared" si="44"/>
        <v>5</v>
      </c>
      <c r="AF47" s="6">
        <f t="shared" si="44"/>
        <v>5</v>
      </c>
      <c r="AG47" s="6">
        <f t="shared" si="44"/>
        <v>5</v>
      </c>
      <c r="AH47" s="6">
        <f t="shared" si="25"/>
        <v>5</v>
      </c>
      <c r="AI47" s="6">
        <f t="shared" si="25"/>
        <v>5</v>
      </c>
      <c r="AJ47" s="6">
        <f t="shared" si="25"/>
        <v>5</v>
      </c>
      <c r="AK47" s="6">
        <f t="shared" si="25"/>
        <v>5</v>
      </c>
      <c r="AL47" s="6">
        <f t="shared" si="25"/>
        <v>5</v>
      </c>
      <c r="AM47" s="6">
        <f t="shared" si="25"/>
        <v>5</v>
      </c>
      <c r="AN47" s="6">
        <f t="shared" si="25"/>
        <v>5</v>
      </c>
      <c r="AO47" s="6">
        <f t="shared" si="25"/>
        <v>5</v>
      </c>
      <c r="AP47" s="6">
        <f t="shared" si="25"/>
        <v>5</v>
      </c>
      <c r="AQ47" s="6">
        <f t="shared" si="25"/>
        <v>5</v>
      </c>
      <c r="AR47" s="6">
        <f>2.5*$B$5</f>
        <v>5</v>
      </c>
      <c r="AS47" s="6">
        <f>2.5*$B$5</f>
        <v>5</v>
      </c>
      <c r="AT47" s="6">
        <f aca="true" t="shared" si="47" ref="AT47:AT79">2.5*$B$5</f>
        <v>5</v>
      </c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50"/>
      <c r="CA47" s="2"/>
    </row>
    <row r="48" spans="1:79" ht="15">
      <c r="A48" s="20">
        <f t="shared" si="5"/>
        <v>88</v>
      </c>
      <c r="B48" s="34">
        <f t="shared" si="32"/>
        <v>440</v>
      </c>
      <c r="C48" s="39">
        <f t="shared" si="3"/>
        <v>44</v>
      </c>
      <c r="D48" s="54">
        <f t="shared" si="23"/>
        <v>30</v>
      </c>
      <c r="E48" s="59">
        <f t="shared" si="24"/>
        <v>20</v>
      </c>
      <c r="F48" s="59">
        <f t="shared" si="24"/>
        <v>20</v>
      </c>
      <c r="G48" s="59">
        <f t="shared" si="24"/>
        <v>20</v>
      </c>
      <c r="H48" s="59">
        <f t="shared" si="24"/>
        <v>20</v>
      </c>
      <c r="I48" s="59">
        <f t="shared" si="24"/>
        <v>20</v>
      </c>
      <c r="J48" s="52">
        <f t="shared" si="27"/>
        <v>15</v>
      </c>
      <c r="K48" s="52">
        <f t="shared" si="27"/>
        <v>15</v>
      </c>
      <c r="L48" s="52">
        <f t="shared" si="27"/>
        <v>15</v>
      </c>
      <c r="M48" s="52">
        <f t="shared" si="29"/>
        <v>15</v>
      </c>
      <c r="N48" s="52">
        <f t="shared" si="33"/>
        <v>15</v>
      </c>
      <c r="O48" s="52">
        <f t="shared" si="35"/>
        <v>15</v>
      </c>
      <c r="P48" s="52">
        <f t="shared" si="37"/>
        <v>15</v>
      </c>
      <c r="Q48" s="52">
        <f t="shared" si="41"/>
        <v>15</v>
      </c>
      <c r="R48" s="52">
        <f t="shared" si="45"/>
        <v>15</v>
      </c>
      <c r="S48" s="5">
        <f t="shared" si="46"/>
        <v>10</v>
      </c>
      <c r="T48" s="5">
        <f t="shared" si="46"/>
        <v>10</v>
      </c>
      <c r="U48" s="5">
        <f t="shared" si="46"/>
        <v>10</v>
      </c>
      <c r="V48" s="5">
        <f t="shared" si="39"/>
        <v>10</v>
      </c>
      <c r="W48" s="5">
        <f t="shared" si="43"/>
        <v>10</v>
      </c>
      <c r="X48" s="5">
        <f aca="true" t="shared" si="48" ref="X48:X72">5*$B$5</f>
        <v>10</v>
      </c>
      <c r="Y48" s="6">
        <f aca="true" t="shared" si="49" ref="Y48:AG49">2.5*$B$5</f>
        <v>5</v>
      </c>
      <c r="Z48" s="6">
        <f t="shared" si="49"/>
        <v>5</v>
      </c>
      <c r="AA48" s="6">
        <f t="shared" si="49"/>
        <v>5</v>
      </c>
      <c r="AB48" s="6">
        <f t="shared" si="49"/>
        <v>5</v>
      </c>
      <c r="AC48" s="6">
        <f t="shared" si="49"/>
        <v>5</v>
      </c>
      <c r="AD48" s="6">
        <f t="shared" si="49"/>
        <v>5</v>
      </c>
      <c r="AE48" s="6">
        <f t="shared" si="49"/>
        <v>5</v>
      </c>
      <c r="AF48" s="6">
        <f t="shared" si="49"/>
        <v>5</v>
      </c>
      <c r="AG48" s="6">
        <f t="shared" si="49"/>
        <v>5</v>
      </c>
      <c r="AH48" s="6">
        <f t="shared" si="25"/>
        <v>5</v>
      </c>
      <c r="AI48" s="6">
        <f t="shared" si="25"/>
        <v>5</v>
      </c>
      <c r="AJ48" s="6">
        <f t="shared" si="25"/>
        <v>5</v>
      </c>
      <c r="AK48" s="6">
        <f t="shared" si="25"/>
        <v>5</v>
      </c>
      <c r="AL48" s="6">
        <f t="shared" si="25"/>
        <v>5</v>
      </c>
      <c r="AM48" s="6">
        <f t="shared" si="25"/>
        <v>5</v>
      </c>
      <c r="AN48" s="6">
        <f t="shared" si="25"/>
        <v>5</v>
      </c>
      <c r="AO48" s="6">
        <f t="shared" si="25"/>
        <v>5</v>
      </c>
      <c r="AP48" s="6">
        <f t="shared" si="25"/>
        <v>5</v>
      </c>
      <c r="AQ48" s="6">
        <f t="shared" si="25"/>
        <v>5</v>
      </c>
      <c r="AR48" s="6">
        <f t="shared" si="25"/>
        <v>5</v>
      </c>
      <c r="AS48" s="6">
        <f t="shared" si="25"/>
        <v>5</v>
      </c>
      <c r="AT48" s="6">
        <f t="shared" si="47"/>
        <v>5</v>
      </c>
      <c r="AU48" s="6">
        <f aca="true" t="shared" si="50" ref="AU48:AU79">2.5*$B$5</f>
        <v>5</v>
      </c>
      <c r="AV48" s="49"/>
      <c r="AW48" s="49"/>
      <c r="AX48" s="49"/>
      <c r="AY48" s="49"/>
      <c r="AZ48" s="49"/>
      <c r="BA48" s="49"/>
      <c r="BB48" s="49"/>
      <c r="BC48" s="49"/>
      <c r="BD48" s="49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50"/>
      <c r="CA48" s="2"/>
    </row>
    <row r="49" spans="1:79" ht="15">
      <c r="A49" s="20">
        <f t="shared" si="5"/>
        <v>90</v>
      </c>
      <c r="B49" s="34">
        <f t="shared" si="32"/>
        <v>450</v>
      </c>
      <c r="C49" s="39">
        <f t="shared" si="3"/>
        <v>45</v>
      </c>
      <c r="D49" s="54">
        <f t="shared" si="23"/>
        <v>30</v>
      </c>
      <c r="E49" s="59">
        <f t="shared" si="24"/>
        <v>20</v>
      </c>
      <c r="F49" s="59">
        <f t="shared" si="24"/>
        <v>20</v>
      </c>
      <c r="G49" s="59">
        <f t="shared" si="24"/>
        <v>20</v>
      </c>
      <c r="H49" s="59">
        <f t="shared" si="24"/>
        <v>20</v>
      </c>
      <c r="I49" s="59">
        <f t="shared" si="24"/>
        <v>20</v>
      </c>
      <c r="J49" s="52">
        <f t="shared" si="27"/>
        <v>15</v>
      </c>
      <c r="K49" s="52">
        <f t="shared" si="27"/>
        <v>15</v>
      </c>
      <c r="L49" s="52">
        <f t="shared" si="27"/>
        <v>15</v>
      </c>
      <c r="M49" s="52">
        <f t="shared" si="29"/>
        <v>15</v>
      </c>
      <c r="N49" s="52">
        <f t="shared" si="33"/>
        <v>15</v>
      </c>
      <c r="O49" s="52">
        <f t="shared" si="35"/>
        <v>15</v>
      </c>
      <c r="P49" s="52">
        <f t="shared" si="37"/>
        <v>15</v>
      </c>
      <c r="Q49" s="52">
        <f t="shared" si="41"/>
        <v>15</v>
      </c>
      <c r="R49" s="52">
        <f t="shared" si="45"/>
        <v>15</v>
      </c>
      <c r="S49" s="52">
        <f aca="true" t="shared" si="51" ref="S49:S79">7.5*$B$5</f>
        <v>15</v>
      </c>
      <c r="T49" s="5">
        <f>5*$B$5</f>
        <v>10</v>
      </c>
      <c r="U49" s="5">
        <f>5*$B$5</f>
        <v>10</v>
      </c>
      <c r="V49" s="5">
        <f t="shared" si="39"/>
        <v>10</v>
      </c>
      <c r="W49" s="5">
        <f t="shared" si="43"/>
        <v>10</v>
      </c>
      <c r="X49" s="5">
        <f t="shared" si="48"/>
        <v>10</v>
      </c>
      <c r="Y49" s="6">
        <f t="shared" si="49"/>
        <v>5</v>
      </c>
      <c r="Z49" s="6">
        <f t="shared" si="49"/>
        <v>5</v>
      </c>
      <c r="AA49" s="6">
        <f t="shared" si="49"/>
        <v>5</v>
      </c>
      <c r="AB49" s="6">
        <f t="shared" si="49"/>
        <v>5</v>
      </c>
      <c r="AC49" s="6">
        <f t="shared" si="49"/>
        <v>5</v>
      </c>
      <c r="AD49" s="6">
        <f t="shared" si="49"/>
        <v>5</v>
      </c>
      <c r="AE49" s="6">
        <f t="shared" si="49"/>
        <v>5</v>
      </c>
      <c r="AF49" s="6">
        <f t="shared" si="49"/>
        <v>5</v>
      </c>
      <c r="AG49" s="6">
        <f t="shared" si="49"/>
        <v>5</v>
      </c>
      <c r="AH49" s="6">
        <f t="shared" si="25"/>
        <v>5</v>
      </c>
      <c r="AI49" s="6">
        <f t="shared" si="25"/>
        <v>5</v>
      </c>
      <c r="AJ49" s="6">
        <f t="shared" si="25"/>
        <v>5</v>
      </c>
      <c r="AK49" s="6">
        <f t="shared" si="25"/>
        <v>5</v>
      </c>
      <c r="AL49" s="6">
        <f t="shared" si="25"/>
        <v>5</v>
      </c>
      <c r="AM49" s="6">
        <f t="shared" si="25"/>
        <v>5</v>
      </c>
      <c r="AN49" s="6">
        <f t="shared" si="25"/>
        <v>5</v>
      </c>
      <c r="AO49" s="6">
        <f t="shared" si="25"/>
        <v>5</v>
      </c>
      <c r="AP49" s="6">
        <f t="shared" si="25"/>
        <v>5</v>
      </c>
      <c r="AQ49" s="6">
        <f t="shared" si="25"/>
        <v>5</v>
      </c>
      <c r="AR49" s="6">
        <f t="shared" si="25"/>
        <v>5</v>
      </c>
      <c r="AS49" s="6">
        <f t="shared" si="25"/>
        <v>5</v>
      </c>
      <c r="AT49" s="6">
        <f t="shared" si="47"/>
        <v>5</v>
      </c>
      <c r="AU49" s="6">
        <f t="shared" si="50"/>
        <v>5</v>
      </c>
      <c r="AV49" s="6">
        <f aca="true" t="shared" si="52" ref="AV49:AV79">2.5*$B$5</f>
        <v>5</v>
      </c>
      <c r="AW49" s="49"/>
      <c r="AX49" s="49"/>
      <c r="AY49" s="49"/>
      <c r="AZ49" s="49"/>
      <c r="BA49" s="49"/>
      <c r="BB49" s="49"/>
      <c r="BC49" s="49"/>
      <c r="BD49" s="49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50"/>
      <c r="CA49" s="2"/>
    </row>
    <row r="50" spans="1:79" ht="15">
      <c r="A50" s="20">
        <f t="shared" si="5"/>
        <v>92</v>
      </c>
      <c r="B50" s="34">
        <f t="shared" si="32"/>
        <v>460</v>
      </c>
      <c r="C50" s="39">
        <f t="shared" si="3"/>
        <v>46</v>
      </c>
      <c r="D50" s="54">
        <f t="shared" si="23"/>
        <v>30</v>
      </c>
      <c r="E50" s="59">
        <f t="shared" si="24"/>
        <v>20</v>
      </c>
      <c r="F50" s="59">
        <f t="shared" si="24"/>
        <v>20</v>
      </c>
      <c r="G50" s="59">
        <f t="shared" si="24"/>
        <v>20</v>
      </c>
      <c r="H50" s="59">
        <f t="shared" si="24"/>
        <v>20</v>
      </c>
      <c r="I50" s="59">
        <f t="shared" si="24"/>
        <v>20</v>
      </c>
      <c r="J50" s="52">
        <f t="shared" si="27"/>
        <v>15</v>
      </c>
      <c r="K50" s="52">
        <f t="shared" si="27"/>
        <v>15</v>
      </c>
      <c r="L50" s="52">
        <f t="shared" si="27"/>
        <v>15</v>
      </c>
      <c r="M50" s="52">
        <f t="shared" si="29"/>
        <v>15</v>
      </c>
      <c r="N50" s="52">
        <f t="shared" si="33"/>
        <v>15</v>
      </c>
      <c r="O50" s="52">
        <f t="shared" si="35"/>
        <v>15</v>
      </c>
      <c r="P50" s="52">
        <f t="shared" si="37"/>
        <v>15</v>
      </c>
      <c r="Q50" s="52">
        <f t="shared" si="41"/>
        <v>15</v>
      </c>
      <c r="R50" s="52">
        <f t="shared" si="45"/>
        <v>15</v>
      </c>
      <c r="S50" s="52">
        <f t="shared" si="51"/>
        <v>15</v>
      </c>
      <c r="T50" s="5">
        <f>5*$B$5</f>
        <v>10</v>
      </c>
      <c r="U50" s="5">
        <f>5*$B$5</f>
        <v>10</v>
      </c>
      <c r="V50" s="5">
        <f t="shared" si="39"/>
        <v>10</v>
      </c>
      <c r="W50" s="5">
        <f t="shared" si="43"/>
        <v>10</v>
      </c>
      <c r="X50" s="5">
        <f t="shared" si="48"/>
        <v>10</v>
      </c>
      <c r="Y50" s="5">
        <f aca="true" t="shared" si="53" ref="Y50:Y74">5*$B$5</f>
        <v>10</v>
      </c>
      <c r="Z50" s="6">
        <f aca="true" t="shared" si="54" ref="Z50:AG51">2.5*$B$5</f>
        <v>5</v>
      </c>
      <c r="AA50" s="6">
        <f t="shared" si="54"/>
        <v>5</v>
      </c>
      <c r="AB50" s="6">
        <f t="shared" si="54"/>
        <v>5</v>
      </c>
      <c r="AC50" s="6">
        <f t="shared" si="54"/>
        <v>5</v>
      </c>
      <c r="AD50" s="6">
        <f t="shared" si="54"/>
        <v>5</v>
      </c>
      <c r="AE50" s="6">
        <f t="shared" si="54"/>
        <v>5</v>
      </c>
      <c r="AF50" s="6">
        <f t="shared" si="54"/>
        <v>5</v>
      </c>
      <c r="AG50" s="6">
        <f t="shared" si="54"/>
        <v>5</v>
      </c>
      <c r="AH50" s="6">
        <f t="shared" si="25"/>
        <v>5</v>
      </c>
      <c r="AI50" s="6">
        <f t="shared" si="25"/>
        <v>5</v>
      </c>
      <c r="AJ50" s="6">
        <f t="shared" si="25"/>
        <v>5</v>
      </c>
      <c r="AK50" s="6">
        <f t="shared" si="25"/>
        <v>5</v>
      </c>
      <c r="AL50" s="6">
        <f t="shared" si="25"/>
        <v>5</v>
      </c>
      <c r="AM50" s="6">
        <f t="shared" si="25"/>
        <v>5</v>
      </c>
      <c r="AN50" s="6">
        <f t="shared" si="25"/>
        <v>5</v>
      </c>
      <c r="AO50" s="6">
        <f t="shared" si="25"/>
        <v>5</v>
      </c>
      <c r="AP50" s="6">
        <f t="shared" si="25"/>
        <v>5</v>
      </c>
      <c r="AQ50" s="6">
        <f t="shared" si="25"/>
        <v>5</v>
      </c>
      <c r="AR50" s="6">
        <f t="shared" si="25"/>
        <v>5</v>
      </c>
      <c r="AS50" s="6">
        <f t="shared" si="25"/>
        <v>5</v>
      </c>
      <c r="AT50" s="6">
        <f t="shared" si="47"/>
        <v>5</v>
      </c>
      <c r="AU50" s="6">
        <f t="shared" si="50"/>
        <v>5</v>
      </c>
      <c r="AV50" s="6">
        <f t="shared" si="52"/>
        <v>5</v>
      </c>
      <c r="AW50" s="6">
        <f aca="true" t="shared" si="55" ref="AW50:AW79">2.5*$B$5</f>
        <v>5</v>
      </c>
      <c r="AX50" s="49"/>
      <c r="AY50" s="49"/>
      <c r="AZ50" s="49"/>
      <c r="BA50" s="49"/>
      <c r="BB50" s="49"/>
      <c r="BC50" s="49"/>
      <c r="BD50" s="49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50"/>
      <c r="CA50" s="2"/>
    </row>
    <row r="51" spans="1:79" ht="15">
      <c r="A51" s="20">
        <f t="shared" si="5"/>
        <v>94</v>
      </c>
      <c r="B51" s="34">
        <f t="shared" si="32"/>
        <v>470</v>
      </c>
      <c r="C51" s="39">
        <f t="shared" si="3"/>
        <v>47</v>
      </c>
      <c r="D51" s="54">
        <f t="shared" si="23"/>
        <v>30</v>
      </c>
      <c r="E51" s="59">
        <f t="shared" si="24"/>
        <v>20</v>
      </c>
      <c r="F51" s="59">
        <f t="shared" si="24"/>
        <v>20</v>
      </c>
      <c r="G51" s="59">
        <f t="shared" si="24"/>
        <v>20</v>
      </c>
      <c r="H51" s="59">
        <f t="shared" si="24"/>
        <v>20</v>
      </c>
      <c r="I51" s="59">
        <f t="shared" si="24"/>
        <v>20</v>
      </c>
      <c r="J51" s="52">
        <f t="shared" si="27"/>
        <v>15</v>
      </c>
      <c r="K51" s="52">
        <f t="shared" si="27"/>
        <v>15</v>
      </c>
      <c r="L51" s="52">
        <f t="shared" si="27"/>
        <v>15</v>
      </c>
      <c r="M51" s="52">
        <f t="shared" si="29"/>
        <v>15</v>
      </c>
      <c r="N51" s="52">
        <f t="shared" si="33"/>
        <v>15</v>
      </c>
      <c r="O51" s="52">
        <f t="shared" si="35"/>
        <v>15</v>
      </c>
      <c r="P51" s="52">
        <f t="shared" si="37"/>
        <v>15</v>
      </c>
      <c r="Q51" s="52">
        <f t="shared" si="41"/>
        <v>15</v>
      </c>
      <c r="R51" s="52">
        <f t="shared" si="45"/>
        <v>15</v>
      </c>
      <c r="S51" s="52">
        <f t="shared" si="51"/>
        <v>15</v>
      </c>
      <c r="T51" s="52">
        <f aca="true" t="shared" si="56" ref="T51:T79">7.5*$B$5</f>
        <v>15</v>
      </c>
      <c r="U51" s="5">
        <f>5*$B$5</f>
        <v>10</v>
      </c>
      <c r="V51" s="5">
        <f t="shared" si="39"/>
        <v>10</v>
      </c>
      <c r="W51" s="5">
        <f t="shared" si="43"/>
        <v>10</v>
      </c>
      <c r="X51" s="5">
        <f t="shared" si="48"/>
        <v>10</v>
      </c>
      <c r="Y51" s="5">
        <f t="shared" si="53"/>
        <v>10</v>
      </c>
      <c r="Z51" s="6">
        <f t="shared" si="54"/>
        <v>5</v>
      </c>
      <c r="AA51" s="6">
        <f t="shared" si="54"/>
        <v>5</v>
      </c>
      <c r="AB51" s="6">
        <f t="shared" si="54"/>
        <v>5</v>
      </c>
      <c r="AC51" s="6">
        <f t="shared" si="54"/>
        <v>5</v>
      </c>
      <c r="AD51" s="6">
        <f t="shared" si="54"/>
        <v>5</v>
      </c>
      <c r="AE51" s="6">
        <f t="shared" si="54"/>
        <v>5</v>
      </c>
      <c r="AF51" s="6">
        <f t="shared" si="54"/>
        <v>5</v>
      </c>
      <c r="AG51" s="6">
        <f t="shared" si="54"/>
        <v>5</v>
      </c>
      <c r="AH51" s="6">
        <f t="shared" si="25"/>
        <v>5</v>
      </c>
      <c r="AI51" s="6">
        <f t="shared" si="25"/>
        <v>5</v>
      </c>
      <c r="AJ51" s="6">
        <f t="shared" si="25"/>
        <v>5</v>
      </c>
      <c r="AK51" s="6">
        <f t="shared" si="25"/>
        <v>5</v>
      </c>
      <c r="AL51" s="6">
        <f t="shared" si="25"/>
        <v>5</v>
      </c>
      <c r="AM51" s="6">
        <f t="shared" si="25"/>
        <v>5</v>
      </c>
      <c r="AN51" s="6">
        <f t="shared" si="25"/>
        <v>5</v>
      </c>
      <c r="AO51" s="6">
        <f t="shared" si="25"/>
        <v>5</v>
      </c>
      <c r="AP51" s="6">
        <f t="shared" si="25"/>
        <v>5</v>
      </c>
      <c r="AQ51" s="6">
        <f t="shared" si="25"/>
        <v>5</v>
      </c>
      <c r="AR51" s="6">
        <f t="shared" si="25"/>
        <v>5</v>
      </c>
      <c r="AS51" s="6">
        <f t="shared" si="25"/>
        <v>5</v>
      </c>
      <c r="AT51" s="6">
        <f t="shared" si="47"/>
        <v>5</v>
      </c>
      <c r="AU51" s="6">
        <f t="shared" si="50"/>
        <v>5</v>
      </c>
      <c r="AV51" s="6">
        <f t="shared" si="52"/>
        <v>5</v>
      </c>
      <c r="AW51" s="6">
        <f t="shared" si="55"/>
        <v>5</v>
      </c>
      <c r="AX51" s="6">
        <f aca="true" t="shared" si="57" ref="AX51:AX79">2.5*$B$5</f>
        <v>5</v>
      </c>
      <c r="AY51" s="49"/>
      <c r="AZ51" s="49"/>
      <c r="BA51" s="49"/>
      <c r="BB51" s="49"/>
      <c r="BC51" s="49"/>
      <c r="BD51" s="49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50"/>
      <c r="CA51" s="2"/>
    </row>
    <row r="52" spans="1:79" ht="15">
      <c r="A52" s="20">
        <f t="shared" si="5"/>
        <v>96</v>
      </c>
      <c r="B52" s="34">
        <f t="shared" si="32"/>
        <v>480</v>
      </c>
      <c r="C52" s="39">
        <f t="shared" si="3"/>
        <v>48</v>
      </c>
      <c r="D52" s="54">
        <f t="shared" si="23"/>
        <v>30</v>
      </c>
      <c r="E52" s="59">
        <f t="shared" si="24"/>
        <v>20</v>
      </c>
      <c r="F52" s="59">
        <f t="shared" si="24"/>
        <v>20</v>
      </c>
      <c r="G52" s="59">
        <f t="shared" si="24"/>
        <v>20</v>
      </c>
      <c r="H52" s="59">
        <f t="shared" si="24"/>
        <v>20</v>
      </c>
      <c r="I52" s="59">
        <f t="shared" si="24"/>
        <v>20</v>
      </c>
      <c r="J52" s="52">
        <f t="shared" si="27"/>
        <v>15</v>
      </c>
      <c r="K52" s="52">
        <f t="shared" si="27"/>
        <v>15</v>
      </c>
      <c r="L52" s="52">
        <f t="shared" si="27"/>
        <v>15</v>
      </c>
      <c r="M52" s="52">
        <f t="shared" si="29"/>
        <v>15</v>
      </c>
      <c r="N52" s="52">
        <f t="shared" si="33"/>
        <v>15</v>
      </c>
      <c r="O52" s="52">
        <f t="shared" si="35"/>
        <v>15</v>
      </c>
      <c r="P52" s="52">
        <f t="shared" si="37"/>
        <v>15</v>
      </c>
      <c r="Q52" s="52">
        <f t="shared" si="41"/>
        <v>15</v>
      </c>
      <c r="R52" s="52">
        <f t="shared" si="45"/>
        <v>15</v>
      </c>
      <c r="S52" s="52">
        <f t="shared" si="51"/>
        <v>15</v>
      </c>
      <c r="T52" s="52">
        <f t="shared" si="56"/>
        <v>15</v>
      </c>
      <c r="U52" s="5">
        <f>5*$B$5</f>
        <v>10</v>
      </c>
      <c r="V52" s="5">
        <f t="shared" si="39"/>
        <v>10</v>
      </c>
      <c r="W52" s="5">
        <f t="shared" si="43"/>
        <v>10</v>
      </c>
      <c r="X52" s="5">
        <f t="shared" si="48"/>
        <v>10</v>
      </c>
      <c r="Y52" s="5">
        <f t="shared" si="53"/>
        <v>10</v>
      </c>
      <c r="Z52" s="5">
        <f aca="true" t="shared" si="58" ref="Z52:Z76">5*$B$5</f>
        <v>10</v>
      </c>
      <c r="AA52" s="6">
        <f aca="true" t="shared" si="59" ref="AA52:AG53">2.5*$B$5</f>
        <v>5</v>
      </c>
      <c r="AB52" s="6">
        <f t="shared" si="59"/>
        <v>5</v>
      </c>
      <c r="AC52" s="6">
        <f t="shared" si="59"/>
        <v>5</v>
      </c>
      <c r="AD52" s="6">
        <f t="shared" si="59"/>
        <v>5</v>
      </c>
      <c r="AE52" s="6">
        <f t="shared" si="59"/>
        <v>5</v>
      </c>
      <c r="AF52" s="6">
        <f t="shared" si="59"/>
        <v>5</v>
      </c>
      <c r="AG52" s="6">
        <f t="shared" si="59"/>
        <v>5</v>
      </c>
      <c r="AH52" s="6">
        <f t="shared" si="25"/>
        <v>5</v>
      </c>
      <c r="AI52" s="6">
        <f t="shared" si="25"/>
        <v>5</v>
      </c>
      <c r="AJ52" s="6">
        <f t="shared" si="25"/>
        <v>5</v>
      </c>
      <c r="AK52" s="6">
        <f t="shared" si="25"/>
        <v>5</v>
      </c>
      <c r="AL52" s="6">
        <f t="shared" si="25"/>
        <v>5</v>
      </c>
      <c r="AM52" s="6">
        <f t="shared" si="25"/>
        <v>5</v>
      </c>
      <c r="AN52" s="6">
        <f t="shared" si="25"/>
        <v>5</v>
      </c>
      <c r="AO52" s="6">
        <f t="shared" si="25"/>
        <v>5</v>
      </c>
      <c r="AP52" s="6">
        <f t="shared" si="25"/>
        <v>5</v>
      </c>
      <c r="AQ52" s="6">
        <f t="shared" si="25"/>
        <v>5</v>
      </c>
      <c r="AR52" s="6">
        <f t="shared" si="25"/>
        <v>5</v>
      </c>
      <c r="AS52" s="6">
        <f t="shared" si="25"/>
        <v>5</v>
      </c>
      <c r="AT52" s="6">
        <f t="shared" si="47"/>
        <v>5</v>
      </c>
      <c r="AU52" s="6">
        <f t="shared" si="50"/>
        <v>5</v>
      </c>
      <c r="AV52" s="6">
        <f t="shared" si="52"/>
        <v>5</v>
      </c>
      <c r="AW52" s="6">
        <f t="shared" si="55"/>
        <v>5</v>
      </c>
      <c r="AX52" s="6">
        <f t="shared" si="57"/>
        <v>5</v>
      </c>
      <c r="AY52" s="6">
        <f aca="true" t="shared" si="60" ref="AY52:AY79">2.5*$B$5</f>
        <v>5</v>
      </c>
      <c r="AZ52" s="49"/>
      <c r="BA52" s="49"/>
      <c r="BB52" s="49"/>
      <c r="BC52" s="49"/>
      <c r="BD52" s="49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50"/>
      <c r="CA52" s="2"/>
    </row>
    <row r="53" spans="1:79" ht="15">
      <c r="A53" s="20">
        <f t="shared" si="5"/>
        <v>98</v>
      </c>
      <c r="B53" s="34">
        <f t="shared" si="32"/>
        <v>490</v>
      </c>
      <c r="C53" s="39">
        <f t="shared" si="3"/>
        <v>49</v>
      </c>
      <c r="D53" s="54">
        <f t="shared" si="23"/>
        <v>30</v>
      </c>
      <c r="E53" s="59">
        <f t="shared" si="24"/>
        <v>20</v>
      </c>
      <c r="F53" s="59">
        <f t="shared" si="24"/>
        <v>20</v>
      </c>
      <c r="G53" s="59">
        <f t="shared" si="24"/>
        <v>20</v>
      </c>
      <c r="H53" s="59">
        <f t="shared" si="24"/>
        <v>20</v>
      </c>
      <c r="I53" s="59">
        <f t="shared" si="24"/>
        <v>20</v>
      </c>
      <c r="J53" s="52">
        <f t="shared" si="27"/>
        <v>15</v>
      </c>
      <c r="K53" s="52">
        <f t="shared" si="27"/>
        <v>15</v>
      </c>
      <c r="L53" s="52">
        <f t="shared" si="27"/>
        <v>15</v>
      </c>
      <c r="M53" s="52">
        <f t="shared" si="29"/>
        <v>15</v>
      </c>
      <c r="N53" s="52">
        <f t="shared" si="33"/>
        <v>15</v>
      </c>
      <c r="O53" s="52">
        <f t="shared" si="35"/>
        <v>15</v>
      </c>
      <c r="P53" s="52">
        <f t="shared" si="37"/>
        <v>15</v>
      </c>
      <c r="Q53" s="52">
        <f t="shared" si="41"/>
        <v>15</v>
      </c>
      <c r="R53" s="52">
        <f t="shared" si="45"/>
        <v>15</v>
      </c>
      <c r="S53" s="52">
        <f t="shared" si="51"/>
        <v>15</v>
      </c>
      <c r="T53" s="52">
        <f t="shared" si="56"/>
        <v>15</v>
      </c>
      <c r="U53" s="52">
        <f aca="true" t="shared" si="61" ref="U53:U79">7.5*$B$5</f>
        <v>15</v>
      </c>
      <c r="V53" s="5">
        <f t="shared" si="39"/>
        <v>10</v>
      </c>
      <c r="W53" s="5">
        <f t="shared" si="43"/>
        <v>10</v>
      </c>
      <c r="X53" s="5">
        <f t="shared" si="48"/>
        <v>10</v>
      </c>
      <c r="Y53" s="5">
        <f t="shared" si="53"/>
        <v>10</v>
      </c>
      <c r="Z53" s="5">
        <f t="shared" si="58"/>
        <v>10</v>
      </c>
      <c r="AA53" s="6">
        <f t="shared" si="59"/>
        <v>5</v>
      </c>
      <c r="AB53" s="6">
        <f t="shared" si="59"/>
        <v>5</v>
      </c>
      <c r="AC53" s="6">
        <f t="shared" si="59"/>
        <v>5</v>
      </c>
      <c r="AD53" s="6">
        <f t="shared" si="59"/>
        <v>5</v>
      </c>
      <c r="AE53" s="6">
        <f t="shared" si="59"/>
        <v>5</v>
      </c>
      <c r="AF53" s="6">
        <f t="shared" si="59"/>
        <v>5</v>
      </c>
      <c r="AG53" s="6">
        <f t="shared" si="59"/>
        <v>5</v>
      </c>
      <c r="AH53" s="6">
        <f t="shared" si="25"/>
        <v>5</v>
      </c>
      <c r="AI53" s="6">
        <f t="shared" si="25"/>
        <v>5</v>
      </c>
      <c r="AJ53" s="6">
        <f t="shared" si="25"/>
        <v>5</v>
      </c>
      <c r="AK53" s="6">
        <f t="shared" si="25"/>
        <v>5</v>
      </c>
      <c r="AL53" s="6">
        <f t="shared" si="25"/>
        <v>5</v>
      </c>
      <c r="AM53" s="6">
        <f t="shared" si="25"/>
        <v>5</v>
      </c>
      <c r="AN53" s="6">
        <f t="shared" si="25"/>
        <v>5</v>
      </c>
      <c r="AO53" s="6">
        <f t="shared" si="25"/>
        <v>5</v>
      </c>
      <c r="AP53" s="6">
        <f t="shared" si="25"/>
        <v>5</v>
      </c>
      <c r="AQ53" s="6">
        <f t="shared" si="25"/>
        <v>5</v>
      </c>
      <c r="AR53" s="6">
        <f t="shared" si="25"/>
        <v>5</v>
      </c>
      <c r="AS53" s="6">
        <f t="shared" si="25"/>
        <v>5</v>
      </c>
      <c r="AT53" s="6">
        <f t="shared" si="47"/>
        <v>5</v>
      </c>
      <c r="AU53" s="6">
        <f t="shared" si="50"/>
        <v>5</v>
      </c>
      <c r="AV53" s="6">
        <f t="shared" si="52"/>
        <v>5</v>
      </c>
      <c r="AW53" s="6">
        <f t="shared" si="55"/>
        <v>5</v>
      </c>
      <c r="AX53" s="6">
        <f t="shared" si="57"/>
        <v>5</v>
      </c>
      <c r="AY53" s="6">
        <f t="shared" si="60"/>
        <v>5</v>
      </c>
      <c r="AZ53" s="6">
        <f aca="true" t="shared" si="62" ref="AZ53:AZ79">2.5*$B$5</f>
        <v>5</v>
      </c>
      <c r="BA53" s="49"/>
      <c r="BB53" s="49"/>
      <c r="BC53" s="49"/>
      <c r="BD53" s="49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50"/>
      <c r="CA53" s="2"/>
    </row>
    <row r="54" spans="1:79" ht="15">
      <c r="A54" s="20">
        <f t="shared" si="5"/>
        <v>100</v>
      </c>
      <c r="B54" s="34">
        <f t="shared" si="32"/>
        <v>500</v>
      </c>
      <c r="C54" s="39">
        <f t="shared" si="3"/>
        <v>50</v>
      </c>
      <c r="D54" s="54">
        <f t="shared" si="23"/>
        <v>30</v>
      </c>
      <c r="E54" s="59">
        <f aca="true" t="shared" si="63" ref="E54:I61">10*$B$5</f>
        <v>20</v>
      </c>
      <c r="F54" s="59">
        <f t="shared" si="63"/>
        <v>20</v>
      </c>
      <c r="G54" s="59">
        <f t="shared" si="63"/>
        <v>20</v>
      </c>
      <c r="H54" s="59">
        <f t="shared" si="63"/>
        <v>20</v>
      </c>
      <c r="I54" s="59">
        <f t="shared" si="63"/>
        <v>20</v>
      </c>
      <c r="J54" s="52">
        <f t="shared" si="27"/>
        <v>15</v>
      </c>
      <c r="K54" s="52">
        <f t="shared" si="27"/>
        <v>15</v>
      </c>
      <c r="L54" s="52">
        <f t="shared" si="27"/>
        <v>15</v>
      </c>
      <c r="M54" s="52">
        <f t="shared" si="29"/>
        <v>15</v>
      </c>
      <c r="N54" s="52">
        <f t="shared" si="33"/>
        <v>15</v>
      </c>
      <c r="O54" s="52">
        <f t="shared" si="35"/>
        <v>15</v>
      </c>
      <c r="P54" s="52">
        <f t="shared" si="37"/>
        <v>15</v>
      </c>
      <c r="Q54" s="52">
        <f t="shared" si="41"/>
        <v>15</v>
      </c>
      <c r="R54" s="52">
        <f t="shared" si="45"/>
        <v>15</v>
      </c>
      <c r="S54" s="52">
        <f t="shared" si="51"/>
        <v>15</v>
      </c>
      <c r="T54" s="52">
        <f t="shared" si="56"/>
        <v>15</v>
      </c>
      <c r="U54" s="52">
        <f t="shared" si="61"/>
        <v>15</v>
      </c>
      <c r="V54" s="5">
        <f t="shared" si="39"/>
        <v>10</v>
      </c>
      <c r="W54" s="5">
        <f t="shared" si="43"/>
        <v>10</v>
      </c>
      <c r="X54" s="5">
        <f t="shared" si="48"/>
        <v>10</v>
      </c>
      <c r="Y54" s="5">
        <f t="shared" si="53"/>
        <v>10</v>
      </c>
      <c r="Z54" s="5">
        <f t="shared" si="58"/>
        <v>10</v>
      </c>
      <c r="AA54" s="5">
        <f aca="true" t="shared" si="64" ref="AA54:AA78">5*$B$5</f>
        <v>10</v>
      </c>
      <c r="AB54" s="6">
        <f aca="true" t="shared" si="65" ref="AB54:AS54">2.5*$B$5</f>
        <v>5</v>
      </c>
      <c r="AC54" s="6">
        <f t="shared" si="65"/>
        <v>5</v>
      </c>
      <c r="AD54" s="6">
        <f t="shared" si="65"/>
        <v>5</v>
      </c>
      <c r="AE54" s="6">
        <f t="shared" si="65"/>
        <v>5</v>
      </c>
      <c r="AF54" s="6">
        <f t="shared" si="65"/>
        <v>5</v>
      </c>
      <c r="AG54" s="6">
        <f t="shared" si="65"/>
        <v>5</v>
      </c>
      <c r="AH54" s="6">
        <f t="shared" si="65"/>
        <v>5</v>
      </c>
      <c r="AI54" s="6">
        <f t="shared" si="65"/>
        <v>5</v>
      </c>
      <c r="AJ54" s="6">
        <f t="shared" si="65"/>
        <v>5</v>
      </c>
      <c r="AK54" s="6">
        <f t="shared" si="65"/>
        <v>5</v>
      </c>
      <c r="AL54" s="6">
        <f t="shared" si="65"/>
        <v>5</v>
      </c>
      <c r="AM54" s="6">
        <f t="shared" si="65"/>
        <v>5</v>
      </c>
      <c r="AN54" s="6">
        <f t="shared" si="65"/>
        <v>5</v>
      </c>
      <c r="AO54" s="6">
        <f t="shared" si="65"/>
        <v>5</v>
      </c>
      <c r="AP54" s="6">
        <f t="shared" si="65"/>
        <v>5</v>
      </c>
      <c r="AQ54" s="6">
        <f t="shared" si="65"/>
        <v>5</v>
      </c>
      <c r="AR54" s="6">
        <f t="shared" si="65"/>
        <v>5</v>
      </c>
      <c r="AS54" s="6">
        <f t="shared" si="65"/>
        <v>5</v>
      </c>
      <c r="AT54" s="6">
        <f t="shared" si="47"/>
        <v>5</v>
      </c>
      <c r="AU54" s="6">
        <f t="shared" si="50"/>
        <v>5</v>
      </c>
      <c r="AV54" s="6">
        <f t="shared" si="52"/>
        <v>5</v>
      </c>
      <c r="AW54" s="6">
        <f t="shared" si="55"/>
        <v>5</v>
      </c>
      <c r="AX54" s="6">
        <f t="shared" si="57"/>
        <v>5</v>
      </c>
      <c r="AY54" s="6">
        <f t="shared" si="60"/>
        <v>5</v>
      </c>
      <c r="AZ54" s="6">
        <f t="shared" si="62"/>
        <v>5</v>
      </c>
      <c r="BA54" s="63">
        <f aca="true" t="shared" si="66" ref="BA54:BA79">2.5*$B$5</f>
        <v>5</v>
      </c>
      <c r="BB54" s="49"/>
      <c r="BC54" s="49"/>
      <c r="BD54" s="49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50"/>
      <c r="CA54" s="2"/>
    </row>
    <row r="55" spans="1:79" ht="15">
      <c r="A55" s="20">
        <f t="shared" si="5"/>
        <v>102</v>
      </c>
      <c r="B55" s="34">
        <f t="shared" si="32"/>
        <v>510</v>
      </c>
      <c r="C55" s="39">
        <f t="shared" si="3"/>
        <v>51</v>
      </c>
      <c r="D55" s="54">
        <f t="shared" si="23"/>
        <v>30</v>
      </c>
      <c r="E55" s="59">
        <f t="shared" si="63"/>
        <v>20</v>
      </c>
      <c r="F55" s="59">
        <f t="shared" si="63"/>
        <v>20</v>
      </c>
      <c r="G55" s="59">
        <f t="shared" si="63"/>
        <v>20</v>
      </c>
      <c r="H55" s="59">
        <f t="shared" si="63"/>
        <v>20</v>
      </c>
      <c r="I55" s="59">
        <f t="shared" si="63"/>
        <v>20</v>
      </c>
      <c r="J55" s="52">
        <f t="shared" si="27"/>
        <v>15</v>
      </c>
      <c r="K55" s="52">
        <f t="shared" si="27"/>
        <v>15</v>
      </c>
      <c r="L55" s="52">
        <f t="shared" si="27"/>
        <v>15</v>
      </c>
      <c r="M55" s="52">
        <f t="shared" si="29"/>
        <v>15</v>
      </c>
      <c r="N55" s="52">
        <f t="shared" si="33"/>
        <v>15</v>
      </c>
      <c r="O55" s="52">
        <f t="shared" si="35"/>
        <v>15</v>
      </c>
      <c r="P55" s="52">
        <f t="shared" si="37"/>
        <v>15</v>
      </c>
      <c r="Q55" s="52">
        <f t="shared" si="41"/>
        <v>15</v>
      </c>
      <c r="R55" s="52">
        <f t="shared" si="45"/>
        <v>15</v>
      </c>
      <c r="S55" s="52">
        <f t="shared" si="51"/>
        <v>15</v>
      </c>
      <c r="T55" s="52">
        <f t="shared" si="56"/>
        <v>15</v>
      </c>
      <c r="U55" s="52">
        <f t="shared" si="61"/>
        <v>15</v>
      </c>
      <c r="V55" s="5">
        <f t="shared" si="39"/>
        <v>10</v>
      </c>
      <c r="W55" s="5">
        <f t="shared" si="43"/>
        <v>10</v>
      </c>
      <c r="X55" s="5">
        <f t="shared" si="48"/>
        <v>10</v>
      </c>
      <c r="Y55" s="5">
        <f t="shared" si="53"/>
        <v>10</v>
      </c>
      <c r="Z55" s="5">
        <f t="shared" si="58"/>
        <v>10</v>
      </c>
      <c r="AA55" s="5">
        <f t="shared" si="64"/>
        <v>10</v>
      </c>
      <c r="AB55" s="5">
        <f aca="true" t="shared" si="67" ref="AB55:AB79">5*$B$5</f>
        <v>10</v>
      </c>
      <c r="AC55" s="6">
        <f aca="true" t="shared" si="68" ref="AC55:AS55">2.5*$B$5</f>
        <v>5</v>
      </c>
      <c r="AD55" s="6">
        <f t="shared" si="68"/>
        <v>5</v>
      </c>
      <c r="AE55" s="6">
        <f t="shared" si="68"/>
        <v>5</v>
      </c>
      <c r="AF55" s="6">
        <f t="shared" si="68"/>
        <v>5</v>
      </c>
      <c r="AG55" s="6">
        <f t="shared" si="68"/>
        <v>5</v>
      </c>
      <c r="AH55" s="6">
        <f t="shared" si="68"/>
        <v>5</v>
      </c>
      <c r="AI55" s="6">
        <f t="shared" si="68"/>
        <v>5</v>
      </c>
      <c r="AJ55" s="6">
        <f t="shared" si="68"/>
        <v>5</v>
      </c>
      <c r="AK55" s="6">
        <f t="shared" si="68"/>
        <v>5</v>
      </c>
      <c r="AL55" s="6">
        <f t="shared" si="68"/>
        <v>5</v>
      </c>
      <c r="AM55" s="6">
        <f t="shared" si="68"/>
        <v>5</v>
      </c>
      <c r="AN55" s="6">
        <f t="shared" si="68"/>
        <v>5</v>
      </c>
      <c r="AO55" s="6">
        <f t="shared" si="68"/>
        <v>5</v>
      </c>
      <c r="AP55" s="6">
        <f t="shared" si="68"/>
        <v>5</v>
      </c>
      <c r="AQ55" s="6">
        <f t="shared" si="68"/>
        <v>5</v>
      </c>
      <c r="AR55" s="6">
        <f t="shared" si="68"/>
        <v>5</v>
      </c>
      <c r="AS55" s="6">
        <f t="shared" si="68"/>
        <v>5</v>
      </c>
      <c r="AT55" s="6">
        <f t="shared" si="47"/>
        <v>5</v>
      </c>
      <c r="AU55" s="6">
        <f t="shared" si="50"/>
        <v>5</v>
      </c>
      <c r="AV55" s="6">
        <f t="shared" si="52"/>
        <v>5</v>
      </c>
      <c r="AW55" s="6">
        <f t="shared" si="55"/>
        <v>5</v>
      </c>
      <c r="AX55" s="6">
        <f t="shared" si="57"/>
        <v>5</v>
      </c>
      <c r="AY55" s="6">
        <f t="shared" si="60"/>
        <v>5</v>
      </c>
      <c r="AZ55" s="6">
        <f t="shared" si="62"/>
        <v>5</v>
      </c>
      <c r="BA55" s="6">
        <f t="shared" si="66"/>
        <v>5</v>
      </c>
      <c r="BB55" s="63">
        <f aca="true" t="shared" si="69" ref="BB55:BB79">2.5*$B$5</f>
        <v>5</v>
      </c>
      <c r="BC55" s="49"/>
      <c r="BD55" s="49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50"/>
      <c r="CA55" s="2"/>
    </row>
    <row r="56" spans="1:79" ht="15">
      <c r="A56" s="20">
        <f t="shared" si="5"/>
        <v>104</v>
      </c>
      <c r="B56" s="34">
        <f t="shared" si="32"/>
        <v>520</v>
      </c>
      <c r="C56" s="39">
        <f t="shared" si="3"/>
        <v>52</v>
      </c>
      <c r="D56" s="54">
        <f t="shared" si="23"/>
        <v>30</v>
      </c>
      <c r="E56" s="59">
        <f t="shared" si="63"/>
        <v>20</v>
      </c>
      <c r="F56" s="59">
        <f t="shared" si="63"/>
        <v>20</v>
      </c>
      <c r="G56" s="59">
        <f t="shared" si="63"/>
        <v>20</v>
      </c>
      <c r="H56" s="59">
        <f t="shared" si="63"/>
        <v>20</v>
      </c>
      <c r="I56" s="59">
        <f t="shared" si="63"/>
        <v>20</v>
      </c>
      <c r="J56" s="52">
        <f t="shared" si="27"/>
        <v>15</v>
      </c>
      <c r="K56" s="52">
        <f t="shared" si="27"/>
        <v>15</v>
      </c>
      <c r="L56" s="52">
        <f t="shared" si="27"/>
        <v>15</v>
      </c>
      <c r="M56" s="52">
        <f t="shared" si="29"/>
        <v>15</v>
      </c>
      <c r="N56" s="52">
        <f t="shared" si="33"/>
        <v>15</v>
      </c>
      <c r="O56" s="52">
        <f t="shared" si="35"/>
        <v>15</v>
      </c>
      <c r="P56" s="52">
        <f t="shared" si="37"/>
        <v>15</v>
      </c>
      <c r="Q56" s="52">
        <f t="shared" si="41"/>
        <v>15</v>
      </c>
      <c r="R56" s="52">
        <f t="shared" si="45"/>
        <v>15</v>
      </c>
      <c r="S56" s="52">
        <f t="shared" si="51"/>
        <v>15</v>
      </c>
      <c r="T56" s="52">
        <f t="shared" si="56"/>
        <v>15</v>
      </c>
      <c r="U56" s="52">
        <f t="shared" si="61"/>
        <v>15</v>
      </c>
      <c r="V56" s="5">
        <f t="shared" si="39"/>
        <v>10</v>
      </c>
      <c r="W56" s="5">
        <f t="shared" si="43"/>
        <v>10</v>
      </c>
      <c r="X56" s="5">
        <f t="shared" si="48"/>
        <v>10</v>
      </c>
      <c r="Y56" s="5">
        <f t="shared" si="53"/>
        <v>10</v>
      </c>
      <c r="Z56" s="5">
        <f t="shared" si="58"/>
        <v>10</v>
      </c>
      <c r="AA56" s="5">
        <f t="shared" si="64"/>
        <v>10</v>
      </c>
      <c r="AB56" s="5">
        <f t="shared" si="67"/>
        <v>10</v>
      </c>
      <c r="AC56" s="5">
        <f aca="true" t="shared" si="70" ref="AC56:AC79">5*$B$5</f>
        <v>10</v>
      </c>
      <c r="AD56" s="6">
        <f aca="true" t="shared" si="71" ref="AD56:AS56">2.5*$B$5</f>
        <v>5</v>
      </c>
      <c r="AE56" s="6">
        <f t="shared" si="71"/>
        <v>5</v>
      </c>
      <c r="AF56" s="6">
        <f t="shared" si="71"/>
        <v>5</v>
      </c>
      <c r="AG56" s="6">
        <f t="shared" si="71"/>
        <v>5</v>
      </c>
      <c r="AH56" s="6">
        <f t="shared" si="71"/>
        <v>5</v>
      </c>
      <c r="AI56" s="6">
        <f t="shared" si="71"/>
        <v>5</v>
      </c>
      <c r="AJ56" s="6">
        <f t="shared" si="71"/>
        <v>5</v>
      </c>
      <c r="AK56" s="6">
        <f t="shared" si="71"/>
        <v>5</v>
      </c>
      <c r="AL56" s="6">
        <f t="shared" si="71"/>
        <v>5</v>
      </c>
      <c r="AM56" s="6">
        <f t="shared" si="71"/>
        <v>5</v>
      </c>
      <c r="AN56" s="6">
        <f t="shared" si="71"/>
        <v>5</v>
      </c>
      <c r="AO56" s="6">
        <f t="shared" si="71"/>
        <v>5</v>
      </c>
      <c r="AP56" s="6">
        <f t="shared" si="71"/>
        <v>5</v>
      </c>
      <c r="AQ56" s="6">
        <f t="shared" si="71"/>
        <v>5</v>
      </c>
      <c r="AR56" s="6">
        <f t="shared" si="71"/>
        <v>5</v>
      </c>
      <c r="AS56" s="6">
        <f t="shared" si="71"/>
        <v>5</v>
      </c>
      <c r="AT56" s="6">
        <f t="shared" si="47"/>
        <v>5</v>
      </c>
      <c r="AU56" s="6">
        <f t="shared" si="50"/>
        <v>5</v>
      </c>
      <c r="AV56" s="6">
        <f t="shared" si="52"/>
        <v>5</v>
      </c>
      <c r="AW56" s="6">
        <f t="shared" si="55"/>
        <v>5</v>
      </c>
      <c r="AX56" s="6">
        <f t="shared" si="57"/>
        <v>5</v>
      </c>
      <c r="AY56" s="6">
        <f t="shared" si="60"/>
        <v>5</v>
      </c>
      <c r="AZ56" s="6">
        <f t="shared" si="62"/>
        <v>5</v>
      </c>
      <c r="BA56" s="6">
        <f t="shared" si="66"/>
        <v>5</v>
      </c>
      <c r="BB56" s="6">
        <f t="shared" si="69"/>
        <v>5</v>
      </c>
      <c r="BC56" s="6">
        <f aca="true" t="shared" si="72" ref="BC56:BC79">2.5*$B$5</f>
        <v>5</v>
      </c>
      <c r="BD56" s="49"/>
      <c r="BE56" s="49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50"/>
      <c r="CA56" s="2"/>
    </row>
    <row r="57" spans="1:79" ht="15">
      <c r="A57" s="20">
        <f t="shared" si="5"/>
        <v>106</v>
      </c>
      <c r="B57" s="34">
        <f t="shared" si="32"/>
        <v>530</v>
      </c>
      <c r="C57" s="39">
        <f t="shared" si="3"/>
        <v>53</v>
      </c>
      <c r="D57" s="54">
        <f t="shared" si="23"/>
        <v>30</v>
      </c>
      <c r="E57" s="59">
        <f t="shared" si="63"/>
        <v>20</v>
      </c>
      <c r="F57" s="59">
        <f t="shared" si="63"/>
        <v>20</v>
      </c>
      <c r="G57" s="59">
        <f t="shared" si="63"/>
        <v>20</v>
      </c>
      <c r="H57" s="59">
        <f t="shared" si="63"/>
        <v>20</v>
      </c>
      <c r="I57" s="59">
        <f t="shared" si="63"/>
        <v>20</v>
      </c>
      <c r="J57" s="52">
        <f t="shared" si="27"/>
        <v>15</v>
      </c>
      <c r="K57" s="52">
        <f t="shared" si="27"/>
        <v>15</v>
      </c>
      <c r="L57" s="52">
        <f t="shared" si="27"/>
        <v>15</v>
      </c>
      <c r="M57" s="52">
        <f t="shared" si="29"/>
        <v>15</v>
      </c>
      <c r="N57" s="52">
        <f t="shared" si="33"/>
        <v>15</v>
      </c>
      <c r="O57" s="52">
        <f t="shared" si="35"/>
        <v>15</v>
      </c>
      <c r="P57" s="52">
        <f t="shared" si="37"/>
        <v>15</v>
      </c>
      <c r="Q57" s="52">
        <f t="shared" si="41"/>
        <v>15</v>
      </c>
      <c r="R57" s="52">
        <f t="shared" si="45"/>
        <v>15</v>
      </c>
      <c r="S57" s="52">
        <f t="shared" si="51"/>
        <v>15</v>
      </c>
      <c r="T57" s="52">
        <f t="shared" si="56"/>
        <v>15</v>
      </c>
      <c r="U57" s="52">
        <f t="shared" si="61"/>
        <v>15</v>
      </c>
      <c r="V57" s="5">
        <f t="shared" si="39"/>
        <v>10</v>
      </c>
      <c r="W57" s="5">
        <f t="shared" si="43"/>
        <v>10</v>
      </c>
      <c r="X57" s="5">
        <f t="shared" si="48"/>
        <v>10</v>
      </c>
      <c r="Y57" s="5">
        <f t="shared" si="53"/>
        <v>10</v>
      </c>
      <c r="Z57" s="5">
        <f t="shared" si="58"/>
        <v>10</v>
      </c>
      <c r="AA57" s="5">
        <f t="shared" si="64"/>
        <v>10</v>
      </c>
      <c r="AB57" s="5">
        <f t="shared" si="67"/>
        <v>10</v>
      </c>
      <c r="AC57" s="5">
        <f t="shared" si="70"/>
        <v>10</v>
      </c>
      <c r="AD57" s="5">
        <f aca="true" t="shared" si="73" ref="AD57:AD79">5*$B$5</f>
        <v>10</v>
      </c>
      <c r="AE57" s="6">
        <f aca="true" t="shared" si="74" ref="AE57:AS57">2.5*$B$5</f>
        <v>5</v>
      </c>
      <c r="AF57" s="6">
        <f t="shared" si="74"/>
        <v>5</v>
      </c>
      <c r="AG57" s="6">
        <f t="shared" si="74"/>
        <v>5</v>
      </c>
      <c r="AH57" s="6">
        <f t="shared" si="74"/>
        <v>5</v>
      </c>
      <c r="AI57" s="6">
        <f t="shared" si="74"/>
        <v>5</v>
      </c>
      <c r="AJ57" s="6">
        <f t="shared" si="74"/>
        <v>5</v>
      </c>
      <c r="AK57" s="6">
        <f t="shared" si="74"/>
        <v>5</v>
      </c>
      <c r="AL57" s="6">
        <f t="shared" si="74"/>
        <v>5</v>
      </c>
      <c r="AM57" s="6">
        <f t="shared" si="74"/>
        <v>5</v>
      </c>
      <c r="AN57" s="6">
        <f t="shared" si="74"/>
        <v>5</v>
      </c>
      <c r="AO57" s="6">
        <f t="shared" si="74"/>
        <v>5</v>
      </c>
      <c r="AP57" s="6">
        <f t="shared" si="74"/>
        <v>5</v>
      </c>
      <c r="AQ57" s="6">
        <f t="shared" si="74"/>
        <v>5</v>
      </c>
      <c r="AR57" s="6">
        <f t="shared" si="74"/>
        <v>5</v>
      </c>
      <c r="AS57" s="6">
        <f t="shared" si="74"/>
        <v>5</v>
      </c>
      <c r="AT57" s="6">
        <f t="shared" si="47"/>
        <v>5</v>
      </c>
      <c r="AU57" s="6">
        <f t="shared" si="50"/>
        <v>5</v>
      </c>
      <c r="AV57" s="6">
        <f t="shared" si="52"/>
        <v>5</v>
      </c>
      <c r="AW57" s="6">
        <f t="shared" si="55"/>
        <v>5</v>
      </c>
      <c r="AX57" s="6">
        <f t="shared" si="57"/>
        <v>5</v>
      </c>
      <c r="AY57" s="6">
        <f t="shared" si="60"/>
        <v>5</v>
      </c>
      <c r="AZ57" s="6">
        <f t="shared" si="62"/>
        <v>5</v>
      </c>
      <c r="BA57" s="6">
        <f t="shared" si="66"/>
        <v>5</v>
      </c>
      <c r="BB57" s="6">
        <f t="shared" si="69"/>
        <v>5</v>
      </c>
      <c r="BC57" s="6">
        <f t="shared" si="72"/>
        <v>5</v>
      </c>
      <c r="BD57" s="6">
        <f aca="true" t="shared" si="75" ref="BD57:BD79">2.5*$B$5</f>
        <v>5</v>
      </c>
      <c r="BE57" s="49"/>
      <c r="BF57" s="49"/>
      <c r="BG57" s="37"/>
      <c r="BH57" s="37"/>
      <c r="BI57" s="37"/>
      <c r="BJ57" s="49"/>
      <c r="BK57" s="49"/>
      <c r="BL57" s="49"/>
      <c r="BM57" s="49"/>
      <c r="BN57" s="49"/>
      <c r="BO57" s="49"/>
      <c r="BP57" s="49"/>
      <c r="BQ57" s="37"/>
      <c r="BR57" s="37"/>
      <c r="BS57" s="37"/>
      <c r="BT57" s="37"/>
      <c r="BU57" s="37"/>
      <c r="BV57" s="37"/>
      <c r="BW57" s="37"/>
      <c r="BX57" s="37"/>
      <c r="BY57" s="37"/>
      <c r="BZ57" s="50"/>
      <c r="CA57" s="2"/>
    </row>
    <row r="58" spans="1:79" ht="15">
      <c r="A58" s="20">
        <f t="shared" si="5"/>
        <v>108</v>
      </c>
      <c r="B58" s="34">
        <f t="shared" si="32"/>
        <v>540</v>
      </c>
      <c r="C58" s="39">
        <f t="shared" si="3"/>
        <v>54</v>
      </c>
      <c r="D58" s="54">
        <f t="shared" si="23"/>
        <v>30</v>
      </c>
      <c r="E58" s="59">
        <f t="shared" si="63"/>
        <v>20</v>
      </c>
      <c r="F58" s="59">
        <f t="shared" si="63"/>
        <v>20</v>
      </c>
      <c r="G58" s="59">
        <f t="shared" si="63"/>
        <v>20</v>
      </c>
      <c r="H58" s="59">
        <f t="shared" si="63"/>
        <v>20</v>
      </c>
      <c r="I58" s="59">
        <f t="shared" si="63"/>
        <v>20</v>
      </c>
      <c r="J58" s="52">
        <f t="shared" si="27"/>
        <v>15</v>
      </c>
      <c r="K58" s="52">
        <f t="shared" si="27"/>
        <v>15</v>
      </c>
      <c r="L58" s="52">
        <f t="shared" si="27"/>
        <v>15</v>
      </c>
      <c r="M58" s="52">
        <f t="shared" si="29"/>
        <v>15</v>
      </c>
      <c r="N58" s="52">
        <f t="shared" si="33"/>
        <v>15</v>
      </c>
      <c r="O58" s="52">
        <f t="shared" si="35"/>
        <v>15</v>
      </c>
      <c r="P58" s="52">
        <f t="shared" si="37"/>
        <v>15</v>
      </c>
      <c r="Q58" s="52">
        <f t="shared" si="41"/>
        <v>15</v>
      </c>
      <c r="R58" s="52">
        <f t="shared" si="45"/>
        <v>15</v>
      </c>
      <c r="S58" s="52">
        <f t="shared" si="51"/>
        <v>15</v>
      </c>
      <c r="T58" s="52">
        <f t="shared" si="56"/>
        <v>15</v>
      </c>
      <c r="U58" s="52">
        <f t="shared" si="61"/>
        <v>15</v>
      </c>
      <c r="V58" s="5">
        <f t="shared" si="39"/>
        <v>10</v>
      </c>
      <c r="W58" s="5">
        <f t="shared" si="43"/>
        <v>10</v>
      </c>
      <c r="X58" s="5">
        <f t="shared" si="48"/>
        <v>10</v>
      </c>
      <c r="Y58" s="5">
        <f t="shared" si="53"/>
        <v>10</v>
      </c>
      <c r="Z58" s="5">
        <f t="shared" si="58"/>
        <v>10</v>
      </c>
      <c r="AA58" s="5">
        <f t="shared" si="64"/>
        <v>10</v>
      </c>
      <c r="AB58" s="5">
        <f t="shared" si="67"/>
        <v>10</v>
      </c>
      <c r="AC58" s="5">
        <f t="shared" si="70"/>
        <v>10</v>
      </c>
      <c r="AD58" s="5">
        <f t="shared" si="73"/>
        <v>10</v>
      </c>
      <c r="AE58" s="5">
        <f aca="true" t="shared" si="76" ref="AE58:AE79">5*$B$5</f>
        <v>10</v>
      </c>
      <c r="AF58" s="6">
        <f aca="true" t="shared" si="77" ref="AF58:AS58">2.5*$B$5</f>
        <v>5</v>
      </c>
      <c r="AG58" s="6">
        <f t="shared" si="77"/>
        <v>5</v>
      </c>
      <c r="AH58" s="6">
        <f t="shared" si="77"/>
        <v>5</v>
      </c>
      <c r="AI58" s="6">
        <f t="shared" si="77"/>
        <v>5</v>
      </c>
      <c r="AJ58" s="6">
        <f t="shared" si="77"/>
        <v>5</v>
      </c>
      <c r="AK58" s="6">
        <f t="shared" si="77"/>
        <v>5</v>
      </c>
      <c r="AL58" s="6">
        <f t="shared" si="77"/>
        <v>5</v>
      </c>
      <c r="AM58" s="6">
        <f t="shared" si="77"/>
        <v>5</v>
      </c>
      <c r="AN58" s="6">
        <f t="shared" si="77"/>
        <v>5</v>
      </c>
      <c r="AO58" s="6">
        <f t="shared" si="77"/>
        <v>5</v>
      </c>
      <c r="AP58" s="6">
        <f t="shared" si="77"/>
        <v>5</v>
      </c>
      <c r="AQ58" s="6">
        <f t="shared" si="77"/>
        <v>5</v>
      </c>
      <c r="AR58" s="6">
        <f t="shared" si="77"/>
        <v>5</v>
      </c>
      <c r="AS58" s="6">
        <f t="shared" si="77"/>
        <v>5</v>
      </c>
      <c r="AT58" s="6">
        <f t="shared" si="47"/>
        <v>5</v>
      </c>
      <c r="AU58" s="6">
        <f t="shared" si="50"/>
        <v>5</v>
      </c>
      <c r="AV58" s="6">
        <f t="shared" si="52"/>
        <v>5</v>
      </c>
      <c r="AW58" s="6">
        <f t="shared" si="55"/>
        <v>5</v>
      </c>
      <c r="AX58" s="6">
        <f t="shared" si="57"/>
        <v>5</v>
      </c>
      <c r="AY58" s="6">
        <f t="shared" si="60"/>
        <v>5</v>
      </c>
      <c r="AZ58" s="6">
        <f t="shared" si="62"/>
        <v>5</v>
      </c>
      <c r="BA58" s="6">
        <f t="shared" si="66"/>
        <v>5</v>
      </c>
      <c r="BB58" s="6">
        <f t="shared" si="69"/>
        <v>5</v>
      </c>
      <c r="BC58" s="6">
        <f t="shared" si="72"/>
        <v>5</v>
      </c>
      <c r="BD58" s="6">
        <f t="shared" si="75"/>
        <v>5</v>
      </c>
      <c r="BE58" s="6">
        <f aca="true" t="shared" si="78" ref="BE58:BE79">2.5*$B$5</f>
        <v>5</v>
      </c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37"/>
      <c r="BR58" s="37"/>
      <c r="BS58" s="37"/>
      <c r="BT58" s="37"/>
      <c r="BU58" s="37"/>
      <c r="BV58" s="37"/>
      <c r="BW58" s="37"/>
      <c r="BX58" s="37"/>
      <c r="BY58" s="37"/>
      <c r="BZ58" s="50"/>
      <c r="CA58" s="2"/>
    </row>
    <row r="59" spans="1:79" ht="15">
      <c r="A59" s="20">
        <f t="shared" si="5"/>
        <v>110</v>
      </c>
      <c r="B59" s="34">
        <f t="shared" si="32"/>
        <v>550</v>
      </c>
      <c r="C59" s="39">
        <f t="shared" si="3"/>
        <v>55</v>
      </c>
      <c r="D59" s="54">
        <f t="shared" si="23"/>
        <v>30</v>
      </c>
      <c r="E59" s="59">
        <f t="shared" si="63"/>
        <v>20</v>
      </c>
      <c r="F59" s="59">
        <f t="shared" si="63"/>
        <v>20</v>
      </c>
      <c r="G59" s="59">
        <f t="shared" si="63"/>
        <v>20</v>
      </c>
      <c r="H59" s="59">
        <f t="shared" si="63"/>
        <v>20</v>
      </c>
      <c r="I59" s="59">
        <f t="shared" si="63"/>
        <v>20</v>
      </c>
      <c r="J59" s="52">
        <f t="shared" si="27"/>
        <v>15</v>
      </c>
      <c r="K59" s="52">
        <f t="shared" si="27"/>
        <v>15</v>
      </c>
      <c r="L59" s="52">
        <f t="shared" si="27"/>
        <v>15</v>
      </c>
      <c r="M59" s="52">
        <f t="shared" si="29"/>
        <v>15</v>
      </c>
      <c r="N59" s="52">
        <f t="shared" si="33"/>
        <v>15</v>
      </c>
      <c r="O59" s="52">
        <f t="shared" si="35"/>
        <v>15</v>
      </c>
      <c r="P59" s="52">
        <f t="shared" si="37"/>
        <v>15</v>
      </c>
      <c r="Q59" s="52">
        <f t="shared" si="41"/>
        <v>15</v>
      </c>
      <c r="R59" s="52">
        <f t="shared" si="45"/>
        <v>15</v>
      </c>
      <c r="S59" s="52">
        <f t="shared" si="51"/>
        <v>15</v>
      </c>
      <c r="T59" s="52">
        <f t="shared" si="56"/>
        <v>15</v>
      </c>
      <c r="U59" s="52">
        <f t="shared" si="61"/>
        <v>15</v>
      </c>
      <c r="V59" s="5">
        <f t="shared" si="39"/>
        <v>10</v>
      </c>
      <c r="W59" s="5">
        <f t="shared" si="43"/>
        <v>10</v>
      </c>
      <c r="X59" s="5">
        <f t="shared" si="48"/>
        <v>10</v>
      </c>
      <c r="Y59" s="5">
        <f t="shared" si="53"/>
        <v>10</v>
      </c>
      <c r="Z59" s="5">
        <f t="shared" si="58"/>
        <v>10</v>
      </c>
      <c r="AA59" s="5">
        <f t="shared" si="64"/>
        <v>10</v>
      </c>
      <c r="AB59" s="5">
        <f t="shared" si="67"/>
        <v>10</v>
      </c>
      <c r="AC59" s="5">
        <f t="shared" si="70"/>
        <v>10</v>
      </c>
      <c r="AD59" s="5">
        <f t="shared" si="73"/>
        <v>10</v>
      </c>
      <c r="AE59" s="5">
        <f t="shared" si="76"/>
        <v>10</v>
      </c>
      <c r="AF59" s="5">
        <f aca="true" t="shared" si="79" ref="AF59:AF79">5*$B$5</f>
        <v>10</v>
      </c>
      <c r="AG59" s="6">
        <f>2.5*$B$5</f>
        <v>5</v>
      </c>
      <c r="AH59" s="6">
        <f>2.5*$B$5</f>
        <v>5</v>
      </c>
      <c r="AI59" s="6">
        <f>2.5*$B$5</f>
        <v>5</v>
      </c>
      <c r="AJ59" s="6">
        <f>2.5*$B$5</f>
        <v>5</v>
      </c>
      <c r="AK59" s="6">
        <f>2.5*$B$5</f>
        <v>5</v>
      </c>
      <c r="AL59" s="6">
        <f aca="true" t="shared" si="80" ref="AL59:AM79">2.5*$B$5</f>
        <v>5</v>
      </c>
      <c r="AM59" s="6">
        <f t="shared" si="80"/>
        <v>5</v>
      </c>
      <c r="AN59" s="6">
        <f aca="true" t="shared" si="81" ref="AN59:AS62">2.5*$B$5</f>
        <v>5</v>
      </c>
      <c r="AO59" s="6">
        <f t="shared" si="81"/>
        <v>5</v>
      </c>
      <c r="AP59" s="6">
        <f t="shared" si="81"/>
        <v>5</v>
      </c>
      <c r="AQ59" s="6">
        <f t="shared" si="81"/>
        <v>5</v>
      </c>
      <c r="AR59" s="6">
        <f t="shared" si="81"/>
        <v>5</v>
      </c>
      <c r="AS59" s="6">
        <f t="shared" si="81"/>
        <v>5</v>
      </c>
      <c r="AT59" s="6">
        <f t="shared" si="47"/>
        <v>5</v>
      </c>
      <c r="AU59" s="6">
        <f t="shared" si="50"/>
        <v>5</v>
      </c>
      <c r="AV59" s="6">
        <f t="shared" si="52"/>
        <v>5</v>
      </c>
      <c r="AW59" s="6">
        <f t="shared" si="55"/>
        <v>5</v>
      </c>
      <c r="AX59" s="6">
        <f t="shared" si="57"/>
        <v>5</v>
      </c>
      <c r="AY59" s="6">
        <f t="shared" si="60"/>
        <v>5</v>
      </c>
      <c r="AZ59" s="6">
        <f t="shared" si="62"/>
        <v>5</v>
      </c>
      <c r="BA59" s="6">
        <f t="shared" si="66"/>
        <v>5</v>
      </c>
      <c r="BB59" s="6">
        <f t="shared" si="69"/>
        <v>5</v>
      </c>
      <c r="BC59" s="6">
        <f t="shared" si="72"/>
        <v>5</v>
      </c>
      <c r="BD59" s="6">
        <f t="shared" si="75"/>
        <v>5</v>
      </c>
      <c r="BE59" s="6">
        <f t="shared" si="78"/>
        <v>5</v>
      </c>
      <c r="BF59" s="6">
        <f aca="true" t="shared" si="82" ref="BF59:BF79">2.5*$B$5</f>
        <v>5</v>
      </c>
      <c r="BG59" s="49"/>
      <c r="BH59" s="49"/>
      <c r="BI59" s="37"/>
      <c r="BJ59" s="37"/>
      <c r="BK59" s="37"/>
      <c r="BL59" s="49"/>
      <c r="BM59" s="49"/>
      <c r="BN59" s="49"/>
      <c r="BO59" s="49"/>
      <c r="BP59" s="49"/>
      <c r="BQ59" s="37"/>
      <c r="BR59" s="37"/>
      <c r="BS59" s="37"/>
      <c r="BT59" s="37"/>
      <c r="BU59" s="37"/>
      <c r="BV59" s="37"/>
      <c r="BW59" s="37"/>
      <c r="BX59" s="37"/>
      <c r="BY59" s="37"/>
      <c r="BZ59" s="50"/>
      <c r="CA59" s="2"/>
    </row>
    <row r="60" spans="1:79" ht="15">
      <c r="A60" s="20">
        <f t="shared" si="5"/>
        <v>112</v>
      </c>
      <c r="B60" s="34">
        <f t="shared" si="32"/>
        <v>560</v>
      </c>
      <c r="C60" s="39">
        <f t="shared" si="3"/>
        <v>56</v>
      </c>
      <c r="D60" s="54">
        <f t="shared" si="23"/>
        <v>30</v>
      </c>
      <c r="E60" s="59">
        <f t="shared" si="63"/>
        <v>20</v>
      </c>
      <c r="F60" s="59">
        <f t="shared" si="63"/>
        <v>20</v>
      </c>
      <c r="G60" s="59">
        <f t="shared" si="63"/>
        <v>20</v>
      </c>
      <c r="H60" s="59">
        <f t="shared" si="63"/>
        <v>20</v>
      </c>
      <c r="I60" s="59">
        <f t="shared" si="63"/>
        <v>20</v>
      </c>
      <c r="J60" s="52">
        <f t="shared" si="27"/>
        <v>15</v>
      </c>
      <c r="K60" s="52">
        <f t="shared" si="27"/>
        <v>15</v>
      </c>
      <c r="L60" s="52">
        <f t="shared" si="27"/>
        <v>15</v>
      </c>
      <c r="M60" s="52">
        <f t="shared" si="29"/>
        <v>15</v>
      </c>
      <c r="N60" s="52">
        <f t="shared" si="33"/>
        <v>15</v>
      </c>
      <c r="O60" s="52">
        <f t="shared" si="35"/>
        <v>15</v>
      </c>
      <c r="P60" s="52">
        <f t="shared" si="37"/>
        <v>15</v>
      </c>
      <c r="Q60" s="52">
        <f t="shared" si="41"/>
        <v>15</v>
      </c>
      <c r="R60" s="52">
        <f t="shared" si="45"/>
        <v>15</v>
      </c>
      <c r="S60" s="52">
        <f t="shared" si="51"/>
        <v>15</v>
      </c>
      <c r="T60" s="52">
        <f t="shared" si="56"/>
        <v>15</v>
      </c>
      <c r="U60" s="52">
        <f t="shared" si="61"/>
        <v>15</v>
      </c>
      <c r="V60" s="5">
        <f t="shared" si="39"/>
        <v>10</v>
      </c>
      <c r="W60" s="5">
        <f t="shared" si="43"/>
        <v>10</v>
      </c>
      <c r="X60" s="5">
        <f t="shared" si="48"/>
        <v>10</v>
      </c>
      <c r="Y60" s="5">
        <f t="shared" si="53"/>
        <v>10</v>
      </c>
      <c r="Z60" s="5">
        <f t="shared" si="58"/>
        <v>10</v>
      </c>
      <c r="AA60" s="5">
        <f t="shared" si="64"/>
        <v>10</v>
      </c>
      <c r="AB60" s="5">
        <f t="shared" si="67"/>
        <v>10</v>
      </c>
      <c r="AC60" s="5">
        <f t="shared" si="70"/>
        <v>10</v>
      </c>
      <c r="AD60" s="5">
        <f t="shared" si="73"/>
        <v>10</v>
      </c>
      <c r="AE60" s="5">
        <f t="shared" si="76"/>
        <v>10</v>
      </c>
      <c r="AF60" s="5">
        <f t="shared" si="79"/>
        <v>10</v>
      </c>
      <c r="AG60" s="5">
        <f aca="true" t="shared" si="83" ref="AG60:AG79">5*$B$5</f>
        <v>10</v>
      </c>
      <c r="AH60" s="6">
        <f aca="true" t="shared" si="84" ref="AH60:AK79">2.5*$B$5</f>
        <v>5</v>
      </c>
      <c r="AI60" s="6">
        <f t="shared" si="84"/>
        <v>5</v>
      </c>
      <c r="AJ60" s="6">
        <f t="shared" si="84"/>
        <v>5</v>
      </c>
      <c r="AK60" s="6">
        <f t="shared" si="84"/>
        <v>5</v>
      </c>
      <c r="AL60" s="6">
        <f t="shared" si="80"/>
        <v>5</v>
      </c>
      <c r="AM60" s="6">
        <f t="shared" si="80"/>
        <v>5</v>
      </c>
      <c r="AN60" s="6">
        <f t="shared" si="81"/>
        <v>5</v>
      </c>
      <c r="AO60" s="6">
        <f t="shared" si="81"/>
        <v>5</v>
      </c>
      <c r="AP60" s="6">
        <f t="shared" si="81"/>
        <v>5</v>
      </c>
      <c r="AQ60" s="6">
        <f t="shared" si="81"/>
        <v>5</v>
      </c>
      <c r="AR60" s="6">
        <f t="shared" si="81"/>
        <v>5</v>
      </c>
      <c r="AS60" s="6">
        <f t="shared" si="81"/>
        <v>5</v>
      </c>
      <c r="AT60" s="6">
        <f t="shared" si="47"/>
        <v>5</v>
      </c>
      <c r="AU60" s="6">
        <f t="shared" si="50"/>
        <v>5</v>
      </c>
      <c r="AV60" s="6">
        <f t="shared" si="52"/>
        <v>5</v>
      </c>
      <c r="AW60" s="6">
        <f t="shared" si="55"/>
        <v>5</v>
      </c>
      <c r="AX60" s="6">
        <f t="shared" si="57"/>
        <v>5</v>
      </c>
      <c r="AY60" s="6">
        <f t="shared" si="60"/>
        <v>5</v>
      </c>
      <c r="AZ60" s="6">
        <f t="shared" si="62"/>
        <v>5</v>
      </c>
      <c r="BA60" s="6">
        <f t="shared" si="66"/>
        <v>5</v>
      </c>
      <c r="BB60" s="6">
        <f t="shared" si="69"/>
        <v>5</v>
      </c>
      <c r="BC60" s="6">
        <f t="shared" si="72"/>
        <v>5</v>
      </c>
      <c r="BD60" s="6">
        <f t="shared" si="75"/>
        <v>5</v>
      </c>
      <c r="BE60" s="6">
        <f t="shared" si="78"/>
        <v>5</v>
      </c>
      <c r="BF60" s="6">
        <f t="shared" si="82"/>
        <v>5</v>
      </c>
      <c r="BG60" s="6">
        <f aca="true" t="shared" si="85" ref="BG60:BG79">2.5*$B$5</f>
        <v>5</v>
      </c>
      <c r="BH60" s="49"/>
      <c r="BI60" s="49"/>
      <c r="BJ60" s="49"/>
      <c r="BK60" s="49"/>
      <c r="BL60" s="49"/>
      <c r="BM60" s="49"/>
      <c r="BN60" s="49"/>
      <c r="BO60" s="49"/>
      <c r="BP60" s="49"/>
      <c r="BQ60" s="37"/>
      <c r="BR60" s="37"/>
      <c r="BS60" s="37"/>
      <c r="BT60" s="37"/>
      <c r="BU60" s="37"/>
      <c r="BV60" s="37"/>
      <c r="BW60" s="37"/>
      <c r="BX60" s="37"/>
      <c r="BY60" s="37"/>
      <c r="BZ60" s="50"/>
      <c r="CA60" s="2"/>
    </row>
    <row r="61" spans="1:79" ht="15">
      <c r="A61" s="20">
        <f t="shared" si="5"/>
        <v>114</v>
      </c>
      <c r="B61" s="34">
        <f t="shared" si="32"/>
        <v>570</v>
      </c>
      <c r="C61" s="39">
        <f t="shared" si="3"/>
        <v>57</v>
      </c>
      <c r="D61" s="55">
        <f aca="true" t="shared" si="86" ref="D61:D66">17.5*$B$5</f>
        <v>35</v>
      </c>
      <c r="E61" s="59">
        <f t="shared" si="63"/>
        <v>20</v>
      </c>
      <c r="F61" s="59">
        <f t="shared" si="63"/>
        <v>20</v>
      </c>
      <c r="G61" s="59">
        <f t="shared" si="63"/>
        <v>20</v>
      </c>
      <c r="H61" s="59">
        <f t="shared" si="63"/>
        <v>20</v>
      </c>
      <c r="I61" s="59">
        <f t="shared" si="63"/>
        <v>20</v>
      </c>
      <c r="J61" s="52">
        <f t="shared" si="27"/>
        <v>15</v>
      </c>
      <c r="K61" s="52">
        <f t="shared" si="27"/>
        <v>15</v>
      </c>
      <c r="L61" s="52">
        <f t="shared" si="27"/>
        <v>15</v>
      </c>
      <c r="M61" s="52">
        <f t="shared" si="29"/>
        <v>15</v>
      </c>
      <c r="N61" s="52">
        <f t="shared" si="33"/>
        <v>15</v>
      </c>
      <c r="O61" s="52">
        <f t="shared" si="35"/>
        <v>15</v>
      </c>
      <c r="P61" s="52">
        <f t="shared" si="37"/>
        <v>15</v>
      </c>
      <c r="Q61" s="52">
        <f t="shared" si="41"/>
        <v>15</v>
      </c>
      <c r="R61" s="52">
        <f t="shared" si="45"/>
        <v>15</v>
      </c>
      <c r="S61" s="52">
        <f t="shared" si="51"/>
        <v>15</v>
      </c>
      <c r="T61" s="52">
        <f t="shared" si="56"/>
        <v>15</v>
      </c>
      <c r="U61" s="52">
        <f t="shared" si="61"/>
        <v>15</v>
      </c>
      <c r="V61" s="5">
        <f t="shared" si="39"/>
        <v>10</v>
      </c>
      <c r="W61" s="5">
        <f t="shared" si="43"/>
        <v>10</v>
      </c>
      <c r="X61" s="5">
        <f t="shared" si="48"/>
        <v>10</v>
      </c>
      <c r="Y61" s="5">
        <f t="shared" si="53"/>
        <v>10</v>
      </c>
      <c r="Z61" s="5">
        <f t="shared" si="58"/>
        <v>10</v>
      </c>
      <c r="AA61" s="5">
        <f t="shared" si="64"/>
        <v>10</v>
      </c>
      <c r="AB61" s="5">
        <f t="shared" si="67"/>
        <v>10</v>
      </c>
      <c r="AC61" s="5">
        <f t="shared" si="70"/>
        <v>10</v>
      </c>
      <c r="AD61" s="5">
        <f t="shared" si="73"/>
        <v>10</v>
      </c>
      <c r="AE61" s="5">
        <f t="shared" si="76"/>
        <v>10</v>
      </c>
      <c r="AF61" s="5">
        <f t="shared" si="79"/>
        <v>10</v>
      </c>
      <c r="AG61" s="5">
        <f t="shared" si="83"/>
        <v>10</v>
      </c>
      <c r="AH61" s="6">
        <f t="shared" si="84"/>
        <v>5</v>
      </c>
      <c r="AI61" s="6">
        <f t="shared" si="84"/>
        <v>5</v>
      </c>
      <c r="AJ61" s="6">
        <f t="shared" si="84"/>
        <v>5</v>
      </c>
      <c r="AK61" s="6">
        <f t="shared" si="84"/>
        <v>5</v>
      </c>
      <c r="AL61" s="6">
        <f t="shared" si="80"/>
        <v>5</v>
      </c>
      <c r="AM61" s="6">
        <f t="shared" si="80"/>
        <v>5</v>
      </c>
      <c r="AN61" s="6">
        <f t="shared" si="81"/>
        <v>5</v>
      </c>
      <c r="AO61" s="6">
        <f t="shared" si="81"/>
        <v>5</v>
      </c>
      <c r="AP61" s="6">
        <f t="shared" si="81"/>
        <v>5</v>
      </c>
      <c r="AQ61" s="6">
        <f t="shared" si="81"/>
        <v>5</v>
      </c>
      <c r="AR61" s="6">
        <f t="shared" si="81"/>
        <v>5</v>
      </c>
      <c r="AS61" s="6">
        <f t="shared" si="81"/>
        <v>5</v>
      </c>
      <c r="AT61" s="6">
        <f t="shared" si="47"/>
        <v>5</v>
      </c>
      <c r="AU61" s="6">
        <f t="shared" si="50"/>
        <v>5</v>
      </c>
      <c r="AV61" s="6">
        <f t="shared" si="52"/>
        <v>5</v>
      </c>
      <c r="AW61" s="6">
        <f t="shared" si="55"/>
        <v>5</v>
      </c>
      <c r="AX61" s="6">
        <f t="shared" si="57"/>
        <v>5</v>
      </c>
      <c r="AY61" s="6">
        <f t="shared" si="60"/>
        <v>5</v>
      </c>
      <c r="AZ61" s="6">
        <f t="shared" si="62"/>
        <v>5</v>
      </c>
      <c r="BA61" s="6">
        <f t="shared" si="66"/>
        <v>5</v>
      </c>
      <c r="BB61" s="6">
        <f t="shared" si="69"/>
        <v>5</v>
      </c>
      <c r="BC61" s="6">
        <f t="shared" si="72"/>
        <v>5</v>
      </c>
      <c r="BD61" s="6">
        <f t="shared" si="75"/>
        <v>5</v>
      </c>
      <c r="BE61" s="6">
        <f t="shared" si="78"/>
        <v>5</v>
      </c>
      <c r="BF61" s="6">
        <f t="shared" si="82"/>
        <v>5</v>
      </c>
      <c r="BG61" s="6">
        <f t="shared" si="85"/>
        <v>5</v>
      </c>
      <c r="BH61" s="6">
        <f aca="true" t="shared" si="87" ref="BH61:BH76">2.5*$B$5</f>
        <v>5</v>
      </c>
      <c r="BI61" s="49"/>
      <c r="BJ61" s="49"/>
      <c r="BK61" s="49"/>
      <c r="BL61" s="49"/>
      <c r="BM61" s="49"/>
      <c r="BN61" s="49"/>
      <c r="BO61" s="49"/>
      <c r="BP61" s="49"/>
      <c r="BQ61" s="37"/>
      <c r="BR61" s="37"/>
      <c r="BS61" s="37"/>
      <c r="BT61" s="37"/>
      <c r="BU61" s="37"/>
      <c r="BV61" s="37"/>
      <c r="BW61" s="37"/>
      <c r="BX61" s="37"/>
      <c r="BY61" s="37"/>
      <c r="BZ61" s="50"/>
      <c r="CA61" s="2"/>
    </row>
    <row r="62" spans="1:79" ht="15">
      <c r="A62" s="20">
        <f t="shared" si="5"/>
        <v>116</v>
      </c>
      <c r="B62" s="34">
        <f t="shared" si="32"/>
        <v>580</v>
      </c>
      <c r="C62" s="39">
        <f t="shared" si="3"/>
        <v>58</v>
      </c>
      <c r="D62" s="55">
        <f t="shared" si="86"/>
        <v>35</v>
      </c>
      <c r="E62" s="5">
        <f aca="true" t="shared" si="88" ref="E62:E79">12.5*$B$5</f>
        <v>25</v>
      </c>
      <c r="F62" s="59">
        <f>10*$B$5</f>
        <v>20</v>
      </c>
      <c r="G62" s="59">
        <f>10*$B$5</f>
        <v>20</v>
      </c>
      <c r="H62" s="59">
        <f>10*$B$5</f>
        <v>20</v>
      </c>
      <c r="I62" s="59">
        <f>10*$B$5</f>
        <v>20</v>
      </c>
      <c r="J62" s="52">
        <f t="shared" si="27"/>
        <v>15</v>
      </c>
      <c r="K62" s="52">
        <f t="shared" si="27"/>
        <v>15</v>
      </c>
      <c r="L62" s="52">
        <f t="shared" si="27"/>
        <v>15</v>
      </c>
      <c r="M62" s="52">
        <f t="shared" si="29"/>
        <v>15</v>
      </c>
      <c r="N62" s="52">
        <f t="shared" si="33"/>
        <v>15</v>
      </c>
      <c r="O62" s="52">
        <f t="shared" si="35"/>
        <v>15</v>
      </c>
      <c r="P62" s="52">
        <f t="shared" si="37"/>
        <v>15</v>
      </c>
      <c r="Q62" s="52">
        <f t="shared" si="41"/>
        <v>15</v>
      </c>
      <c r="R62" s="52">
        <f t="shared" si="45"/>
        <v>15</v>
      </c>
      <c r="S62" s="52">
        <f t="shared" si="51"/>
        <v>15</v>
      </c>
      <c r="T62" s="52">
        <f t="shared" si="56"/>
        <v>15</v>
      </c>
      <c r="U62" s="52">
        <f t="shared" si="61"/>
        <v>15</v>
      </c>
      <c r="V62" s="5">
        <f t="shared" si="39"/>
        <v>10</v>
      </c>
      <c r="W62" s="5">
        <f t="shared" si="43"/>
        <v>10</v>
      </c>
      <c r="X62" s="5">
        <f t="shared" si="48"/>
        <v>10</v>
      </c>
      <c r="Y62" s="5">
        <f t="shared" si="53"/>
        <v>10</v>
      </c>
      <c r="Z62" s="5">
        <f t="shared" si="58"/>
        <v>10</v>
      </c>
      <c r="AA62" s="5">
        <f t="shared" si="64"/>
        <v>10</v>
      </c>
      <c r="AB62" s="5">
        <f t="shared" si="67"/>
        <v>10</v>
      </c>
      <c r="AC62" s="5">
        <f t="shared" si="70"/>
        <v>10</v>
      </c>
      <c r="AD62" s="5">
        <f t="shared" si="73"/>
        <v>10</v>
      </c>
      <c r="AE62" s="5">
        <f t="shared" si="76"/>
        <v>10</v>
      </c>
      <c r="AF62" s="5">
        <f t="shared" si="79"/>
        <v>10</v>
      </c>
      <c r="AG62" s="5">
        <f t="shared" si="83"/>
        <v>10</v>
      </c>
      <c r="AH62" s="6">
        <f t="shared" si="84"/>
        <v>5</v>
      </c>
      <c r="AI62" s="6">
        <f t="shared" si="84"/>
        <v>5</v>
      </c>
      <c r="AJ62" s="6">
        <f t="shared" si="84"/>
        <v>5</v>
      </c>
      <c r="AK62" s="6">
        <f t="shared" si="84"/>
        <v>5</v>
      </c>
      <c r="AL62" s="6">
        <f t="shared" si="80"/>
        <v>5</v>
      </c>
      <c r="AM62" s="6">
        <f t="shared" si="80"/>
        <v>5</v>
      </c>
      <c r="AN62" s="6">
        <f t="shared" si="81"/>
        <v>5</v>
      </c>
      <c r="AO62" s="6">
        <f t="shared" si="81"/>
        <v>5</v>
      </c>
      <c r="AP62" s="6">
        <f t="shared" si="81"/>
        <v>5</v>
      </c>
      <c r="AQ62" s="6">
        <f t="shared" si="81"/>
        <v>5</v>
      </c>
      <c r="AR62" s="6">
        <f t="shared" si="81"/>
        <v>5</v>
      </c>
      <c r="AS62" s="6">
        <f t="shared" si="81"/>
        <v>5</v>
      </c>
      <c r="AT62" s="6">
        <f t="shared" si="47"/>
        <v>5</v>
      </c>
      <c r="AU62" s="6">
        <f t="shared" si="50"/>
        <v>5</v>
      </c>
      <c r="AV62" s="6">
        <f t="shared" si="52"/>
        <v>5</v>
      </c>
      <c r="AW62" s="6">
        <f t="shared" si="55"/>
        <v>5</v>
      </c>
      <c r="AX62" s="6">
        <f t="shared" si="57"/>
        <v>5</v>
      </c>
      <c r="AY62" s="6">
        <f t="shared" si="60"/>
        <v>5</v>
      </c>
      <c r="AZ62" s="6">
        <f t="shared" si="62"/>
        <v>5</v>
      </c>
      <c r="BA62" s="6">
        <f t="shared" si="66"/>
        <v>5</v>
      </c>
      <c r="BB62" s="6">
        <f t="shared" si="69"/>
        <v>5</v>
      </c>
      <c r="BC62" s="6">
        <f t="shared" si="72"/>
        <v>5</v>
      </c>
      <c r="BD62" s="6">
        <f t="shared" si="75"/>
        <v>5</v>
      </c>
      <c r="BE62" s="6">
        <f t="shared" si="78"/>
        <v>5</v>
      </c>
      <c r="BF62" s="6">
        <f t="shared" si="82"/>
        <v>5</v>
      </c>
      <c r="BG62" s="6">
        <f t="shared" si="85"/>
        <v>5</v>
      </c>
      <c r="BH62" s="6">
        <f t="shared" si="87"/>
        <v>5</v>
      </c>
      <c r="BI62" s="6">
        <f aca="true" t="shared" si="89" ref="BI62:BI76">2.5*$B$5</f>
        <v>5</v>
      </c>
      <c r="BJ62" s="49"/>
      <c r="BK62" s="49"/>
      <c r="BL62" s="49"/>
      <c r="BM62" s="49"/>
      <c r="BN62" s="49"/>
      <c r="BO62" s="49"/>
      <c r="BP62" s="49"/>
      <c r="BQ62" s="37"/>
      <c r="BR62" s="37"/>
      <c r="BS62" s="37"/>
      <c r="BT62" s="37"/>
      <c r="BU62" s="37"/>
      <c r="BV62" s="37"/>
      <c r="BW62" s="37"/>
      <c r="BX62" s="37"/>
      <c r="BY62" s="37"/>
      <c r="BZ62" s="50"/>
      <c r="CA62" s="2"/>
    </row>
    <row r="63" spans="1:79" ht="15">
      <c r="A63" s="20">
        <f t="shared" si="5"/>
        <v>118</v>
      </c>
      <c r="B63" s="34">
        <f t="shared" si="32"/>
        <v>590</v>
      </c>
      <c r="C63" s="39">
        <f t="shared" si="3"/>
        <v>59</v>
      </c>
      <c r="D63" s="55">
        <f t="shared" si="86"/>
        <v>35</v>
      </c>
      <c r="E63" s="5">
        <f t="shared" si="88"/>
        <v>25</v>
      </c>
      <c r="F63" s="5">
        <f aca="true" t="shared" si="90" ref="F63:F79">12.5*$B$5</f>
        <v>25</v>
      </c>
      <c r="G63" s="59">
        <f>10*$B$5</f>
        <v>20</v>
      </c>
      <c r="H63" s="59">
        <f>10*$B$5</f>
        <v>20</v>
      </c>
      <c r="I63" s="59">
        <f>10*$B$5</f>
        <v>20</v>
      </c>
      <c r="J63" s="52">
        <f t="shared" si="27"/>
        <v>15</v>
      </c>
      <c r="K63" s="52">
        <f t="shared" si="27"/>
        <v>15</v>
      </c>
      <c r="L63" s="52">
        <f t="shared" si="27"/>
        <v>15</v>
      </c>
      <c r="M63" s="52">
        <f t="shared" si="29"/>
        <v>15</v>
      </c>
      <c r="N63" s="52">
        <f t="shared" si="33"/>
        <v>15</v>
      </c>
      <c r="O63" s="52">
        <f t="shared" si="35"/>
        <v>15</v>
      </c>
      <c r="P63" s="52">
        <f t="shared" si="37"/>
        <v>15</v>
      </c>
      <c r="Q63" s="52">
        <f t="shared" si="41"/>
        <v>15</v>
      </c>
      <c r="R63" s="52">
        <f t="shared" si="45"/>
        <v>15</v>
      </c>
      <c r="S63" s="52">
        <f t="shared" si="51"/>
        <v>15</v>
      </c>
      <c r="T63" s="52">
        <f t="shared" si="56"/>
        <v>15</v>
      </c>
      <c r="U63" s="52">
        <f t="shared" si="61"/>
        <v>15</v>
      </c>
      <c r="V63" s="5">
        <f t="shared" si="39"/>
        <v>10</v>
      </c>
      <c r="W63" s="5">
        <f t="shared" si="43"/>
        <v>10</v>
      </c>
      <c r="X63" s="5">
        <f t="shared" si="48"/>
        <v>10</v>
      </c>
      <c r="Y63" s="5">
        <f t="shared" si="53"/>
        <v>10</v>
      </c>
      <c r="Z63" s="5">
        <f t="shared" si="58"/>
        <v>10</v>
      </c>
      <c r="AA63" s="5">
        <f t="shared" si="64"/>
        <v>10</v>
      </c>
      <c r="AB63" s="5">
        <f t="shared" si="67"/>
        <v>10</v>
      </c>
      <c r="AC63" s="5">
        <f t="shared" si="70"/>
        <v>10</v>
      </c>
      <c r="AD63" s="5">
        <f t="shared" si="73"/>
        <v>10</v>
      </c>
      <c r="AE63" s="5">
        <f t="shared" si="76"/>
        <v>10</v>
      </c>
      <c r="AF63" s="5">
        <f t="shared" si="79"/>
        <v>10</v>
      </c>
      <c r="AG63" s="5">
        <f t="shared" si="83"/>
        <v>10</v>
      </c>
      <c r="AH63" s="6">
        <f t="shared" si="84"/>
        <v>5</v>
      </c>
      <c r="AI63" s="6">
        <f t="shared" si="84"/>
        <v>5</v>
      </c>
      <c r="AJ63" s="6">
        <f t="shared" si="84"/>
        <v>5</v>
      </c>
      <c r="AK63" s="6">
        <f t="shared" si="84"/>
        <v>5</v>
      </c>
      <c r="AL63" s="6">
        <f t="shared" si="80"/>
        <v>5</v>
      </c>
      <c r="AM63" s="6">
        <f t="shared" si="80"/>
        <v>5</v>
      </c>
      <c r="AN63" s="6">
        <f aca="true" t="shared" si="91" ref="AN63:AS79">2.5*$B$5</f>
        <v>5</v>
      </c>
      <c r="AO63" s="6">
        <f t="shared" si="91"/>
        <v>5</v>
      </c>
      <c r="AP63" s="6">
        <f t="shared" si="91"/>
        <v>5</v>
      </c>
      <c r="AQ63" s="6">
        <f t="shared" si="91"/>
        <v>5</v>
      </c>
      <c r="AR63" s="6">
        <f t="shared" si="91"/>
        <v>5</v>
      </c>
      <c r="AS63" s="6">
        <f t="shared" si="91"/>
        <v>5</v>
      </c>
      <c r="AT63" s="6">
        <f t="shared" si="47"/>
        <v>5</v>
      </c>
      <c r="AU63" s="6">
        <f t="shared" si="50"/>
        <v>5</v>
      </c>
      <c r="AV63" s="6">
        <f t="shared" si="52"/>
        <v>5</v>
      </c>
      <c r="AW63" s="6">
        <f t="shared" si="55"/>
        <v>5</v>
      </c>
      <c r="AX63" s="6">
        <f t="shared" si="57"/>
        <v>5</v>
      </c>
      <c r="AY63" s="6">
        <f t="shared" si="60"/>
        <v>5</v>
      </c>
      <c r="AZ63" s="6">
        <f t="shared" si="62"/>
        <v>5</v>
      </c>
      <c r="BA63" s="6">
        <f t="shared" si="66"/>
        <v>5</v>
      </c>
      <c r="BB63" s="6">
        <f t="shared" si="69"/>
        <v>5</v>
      </c>
      <c r="BC63" s="6">
        <f t="shared" si="72"/>
        <v>5</v>
      </c>
      <c r="BD63" s="6">
        <f t="shared" si="75"/>
        <v>5</v>
      </c>
      <c r="BE63" s="6">
        <f t="shared" si="78"/>
        <v>5</v>
      </c>
      <c r="BF63" s="6">
        <f t="shared" si="82"/>
        <v>5</v>
      </c>
      <c r="BG63" s="6">
        <f t="shared" si="85"/>
        <v>5</v>
      </c>
      <c r="BH63" s="6">
        <f t="shared" si="87"/>
        <v>5</v>
      </c>
      <c r="BI63" s="6">
        <f t="shared" si="89"/>
        <v>5</v>
      </c>
      <c r="BJ63" s="6">
        <f aca="true" t="shared" si="92" ref="BJ63:BJ76">2.5*$B$5</f>
        <v>5</v>
      </c>
      <c r="BK63" s="49"/>
      <c r="BL63" s="49"/>
      <c r="BM63" s="49"/>
      <c r="BN63" s="49"/>
      <c r="BO63" s="49"/>
      <c r="BP63" s="49"/>
      <c r="BQ63" s="37"/>
      <c r="BR63" s="37"/>
      <c r="BS63" s="37"/>
      <c r="BT63" s="37"/>
      <c r="BU63" s="37"/>
      <c r="BV63" s="37"/>
      <c r="BW63" s="37"/>
      <c r="BX63" s="37"/>
      <c r="BY63" s="37"/>
      <c r="BZ63" s="50"/>
      <c r="CA63" s="2"/>
    </row>
    <row r="64" spans="1:79" ht="15">
      <c r="A64" s="20">
        <f t="shared" si="5"/>
        <v>120</v>
      </c>
      <c r="B64" s="34">
        <f t="shared" si="32"/>
        <v>600</v>
      </c>
      <c r="C64" s="39">
        <f t="shared" si="3"/>
        <v>60</v>
      </c>
      <c r="D64" s="55">
        <f t="shared" si="86"/>
        <v>35</v>
      </c>
      <c r="E64" s="5">
        <f t="shared" si="88"/>
        <v>25</v>
      </c>
      <c r="F64" s="5">
        <f t="shared" si="90"/>
        <v>25</v>
      </c>
      <c r="G64" s="5">
        <f aca="true" t="shared" si="93" ref="G64:G79">12.5*$B$5</f>
        <v>25</v>
      </c>
      <c r="H64" s="59">
        <f>10*$B$5</f>
        <v>20</v>
      </c>
      <c r="I64" s="59">
        <f>10*$B$5</f>
        <v>20</v>
      </c>
      <c r="J64" s="52">
        <f t="shared" si="27"/>
        <v>15</v>
      </c>
      <c r="K64" s="52">
        <f t="shared" si="27"/>
        <v>15</v>
      </c>
      <c r="L64" s="52">
        <f t="shared" si="27"/>
        <v>15</v>
      </c>
      <c r="M64" s="52">
        <f t="shared" si="29"/>
        <v>15</v>
      </c>
      <c r="N64" s="52">
        <f t="shared" si="33"/>
        <v>15</v>
      </c>
      <c r="O64" s="52">
        <f t="shared" si="35"/>
        <v>15</v>
      </c>
      <c r="P64" s="52">
        <f t="shared" si="37"/>
        <v>15</v>
      </c>
      <c r="Q64" s="52">
        <f t="shared" si="41"/>
        <v>15</v>
      </c>
      <c r="R64" s="52">
        <f t="shared" si="45"/>
        <v>15</v>
      </c>
      <c r="S64" s="52">
        <f t="shared" si="51"/>
        <v>15</v>
      </c>
      <c r="T64" s="52">
        <f t="shared" si="56"/>
        <v>15</v>
      </c>
      <c r="U64" s="52">
        <f t="shared" si="61"/>
        <v>15</v>
      </c>
      <c r="V64" s="5">
        <f t="shared" si="39"/>
        <v>10</v>
      </c>
      <c r="W64" s="5">
        <f t="shared" si="43"/>
        <v>10</v>
      </c>
      <c r="X64" s="5">
        <f t="shared" si="48"/>
        <v>10</v>
      </c>
      <c r="Y64" s="5">
        <f t="shared" si="53"/>
        <v>10</v>
      </c>
      <c r="Z64" s="5">
        <f t="shared" si="58"/>
        <v>10</v>
      </c>
      <c r="AA64" s="5">
        <f t="shared" si="64"/>
        <v>10</v>
      </c>
      <c r="AB64" s="5">
        <f t="shared" si="67"/>
        <v>10</v>
      </c>
      <c r="AC64" s="5">
        <f t="shared" si="70"/>
        <v>10</v>
      </c>
      <c r="AD64" s="5">
        <f t="shared" si="73"/>
        <v>10</v>
      </c>
      <c r="AE64" s="5">
        <f t="shared" si="76"/>
        <v>10</v>
      </c>
      <c r="AF64" s="5">
        <f t="shared" si="79"/>
        <v>10</v>
      </c>
      <c r="AG64" s="5">
        <f t="shared" si="83"/>
        <v>10</v>
      </c>
      <c r="AH64" s="6">
        <f t="shared" si="84"/>
        <v>5</v>
      </c>
      <c r="AI64" s="6">
        <f t="shared" si="84"/>
        <v>5</v>
      </c>
      <c r="AJ64" s="6">
        <f t="shared" si="84"/>
        <v>5</v>
      </c>
      <c r="AK64" s="6">
        <f t="shared" si="84"/>
        <v>5</v>
      </c>
      <c r="AL64" s="6">
        <f t="shared" si="80"/>
        <v>5</v>
      </c>
      <c r="AM64" s="6">
        <f t="shared" si="80"/>
        <v>5</v>
      </c>
      <c r="AN64" s="6">
        <f t="shared" si="91"/>
        <v>5</v>
      </c>
      <c r="AO64" s="6">
        <f t="shared" si="91"/>
        <v>5</v>
      </c>
      <c r="AP64" s="6">
        <f t="shared" si="91"/>
        <v>5</v>
      </c>
      <c r="AQ64" s="6">
        <f t="shared" si="91"/>
        <v>5</v>
      </c>
      <c r="AR64" s="6">
        <f t="shared" si="91"/>
        <v>5</v>
      </c>
      <c r="AS64" s="6">
        <f t="shared" si="91"/>
        <v>5</v>
      </c>
      <c r="AT64" s="6">
        <f t="shared" si="47"/>
        <v>5</v>
      </c>
      <c r="AU64" s="6">
        <f t="shared" si="50"/>
        <v>5</v>
      </c>
      <c r="AV64" s="6">
        <f t="shared" si="52"/>
        <v>5</v>
      </c>
      <c r="AW64" s="6">
        <f t="shared" si="55"/>
        <v>5</v>
      </c>
      <c r="AX64" s="6">
        <f t="shared" si="57"/>
        <v>5</v>
      </c>
      <c r="AY64" s="6">
        <f t="shared" si="60"/>
        <v>5</v>
      </c>
      <c r="AZ64" s="6">
        <f t="shared" si="62"/>
        <v>5</v>
      </c>
      <c r="BA64" s="6">
        <f t="shared" si="66"/>
        <v>5</v>
      </c>
      <c r="BB64" s="6">
        <f t="shared" si="69"/>
        <v>5</v>
      </c>
      <c r="BC64" s="6">
        <f t="shared" si="72"/>
        <v>5</v>
      </c>
      <c r="BD64" s="6">
        <f t="shared" si="75"/>
        <v>5</v>
      </c>
      <c r="BE64" s="6">
        <f t="shared" si="78"/>
        <v>5</v>
      </c>
      <c r="BF64" s="6">
        <f t="shared" si="82"/>
        <v>5</v>
      </c>
      <c r="BG64" s="6">
        <f t="shared" si="85"/>
        <v>5</v>
      </c>
      <c r="BH64" s="6">
        <f t="shared" si="87"/>
        <v>5</v>
      </c>
      <c r="BI64" s="6">
        <f t="shared" si="89"/>
        <v>5</v>
      </c>
      <c r="BJ64" s="6">
        <f t="shared" si="92"/>
        <v>5</v>
      </c>
      <c r="BK64" s="6">
        <f aca="true" t="shared" si="94" ref="BK64:BK76">2.5*$B$5</f>
        <v>5</v>
      </c>
      <c r="BL64" s="49"/>
      <c r="BM64" s="49"/>
      <c r="BN64" s="49"/>
      <c r="BO64" s="49"/>
      <c r="BP64" s="49"/>
      <c r="BQ64" s="37"/>
      <c r="BR64" s="37"/>
      <c r="BS64" s="37"/>
      <c r="BT64" s="37"/>
      <c r="BU64" s="37"/>
      <c r="BV64" s="37"/>
      <c r="BW64" s="37"/>
      <c r="BX64" s="37"/>
      <c r="BY64" s="37"/>
      <c r="BZ64" s="50"/>
      <c r="CA64" s="2"/>
    </row>
    <row r="65" spans="1:79" ht="15">
      <c r="A65" s="20">
        <f t="shared" si="5"/>
        <v>122</v>
      </c>
      <c r="B65" s="34">
        <f t="shared" si="32"/>
        <v>610</v>
      </c>
      <c r="C65" s="39">
        <f t="shared" si="3"/>
        <v>61</v>
      </c>
      <c r="D65" s="55">
        <f t="shared" si="86"/>
        <v>35</v>
      </c>
      <c r="E65" s="5">
        <f t="shared" si="88"/>
        <v>25</v>
      </c>
      <c r="F65" s="5">
        <f t="shared" si="90"/>
        <v>25</v>
      </c>
      <c r="G65" s="5">
        <f t="shared" si="93"/>
        <v>25</v>
      </c>
      <c r="H65" s="5">
        <f aca="true" t="shared" si="95" ref="H65:H79">12.5*$B$5</f>
        <v>25</v>
      </c>
      <c r="I65" s="59">
        <f>10*$B$5</f>
        <v>20</v>
      </c>
      <c r="J65" s="52">
        <f t="shared" si="27"/>
        <v>15</v>
      </c>
      <c r="K65" s="52">
        <f t="shared" si="27"/>
        <v>15</v>
      </c>
      <c r="L65" s="52">
        <f t="shared" si="27"/>
        <v>15</v>
      </c>
      <c r="M65" s="52">
        <f t="shared" si="29"/>
        <v>15</v>
      </c>
      <c r="N65" s="52">
        <f t="shared" si="33"/>
        <v>15</v>
      </c>
      <c r="O65" s="52">
        <f t="shared" si="35"/>
        <v>15</v>
      </c>
      <c r="P65" s="52">
        <f t="shared" si="37"/>
        <v>15</v>
      </c>
      <c r="Q65" s="52">
        <f t="shared" si="41"/>
        <v>15</v>
      </c>
      <c r="R65" s="52">
        <f t="shared" si="45"/>
        <v>15</v>
      </c>
      <c r="S65" s="52">
        <f t="shared" si="51"/>
        <v>15</v>
      </c>
      <c r="T65" s="52">
        <f t="shared" si="56"/>
        <v>15</v>
      </c>
      <c r="U65" s="52">
        <f t="shared" si="61"/>
        <v>15</v>
      </c>
      <c r="V65" s="5">
        <f t="shared" si="39"/>
        <v>10</v>
      </c>
      <c r="W65" s="5">
        <f t="shared" si="43"/>
        <v>10</v>
      </c>
      <c r="X65" s="5">
        <f t="shared" si="48"/>
        <v>10</v>
      </c>
      <c r="Y65" s="5">
        <f t="shared" si="53"/>
        <v>10</v>
      </c>
      <c r="Z65" s="5">
        <f t="shared" si="58"/>
        <v>10</v>
      </c>
      <c r="AA65" s="5">
        <f t="shared" si="64"/>
        <v>10</v>
      </c>
      <c r="AB65" s="5">
        <f t="shared" si="67"/>
        <v>10</v>
      </c>
      <c r="AC65" s="5">
        <f t="shared" si="70"/>
        <v>10</v>
      </c>
      <c r="AD65" s="5">
        <f t="shared" si="73"/>
        <v>10</v>
      </c>
      <c r="AE65" s="5">
        <f t="shared" si="76"/>
        <v>10</v>
      </c>
      <c r="AF65" s="5">
        <f t="shared" si="79"/>
        <v>10</v>
      </c>
      <c r="AG65" s="5">
        <f t="shared" si="83"/>
        <v>10</v>
      </c>
      <c r="AH65" s="6">
        <f t="shared" si="84"/>
        <v>5</v>
      </c>
      <c r="AI65" s="6">
        <f t="shared" si="84"/>
        <v>5</v>
      </c>
      <c r="AJ65" s="6">
        <f t="shared" si="84"/>
        <v>5</v>
      </c>
      <c r="AK65" s="6">
        <f t="shared" si="84"/>
        <v>5</v>
      </c>
      <c r="AL65" s="6">
        <f t="shared" si="80"/>
        <v>5</v>
      </c>
      <c r="AM65" s="6">
        <f t="shared" si="80"/>
        <v>5</v>
      </c>
      <c r="AN65" s="6">
        <f t="shared" si="91"/>
        <v>5</v>
      </c>
      <c r="AO65" s="6">
        <f t="shared" si="91"/>
        <v>5</v>
      </c>
      <c r="AP65" s="6">
        <f t="shared" si="91"/>
        <v>5</v>
      </c>
      <c r="AQ65" s="6">
        <f t="shared" si="91"/>
        <v>5</v>
      </c>
      <c r="AR65" s="6">
        <f t="shared" si="91"/>
        <v>5</v>
      </c>
      <c r="AS65" s="6">
        <f t="shared" si="91"/>
        <v>5</v>
      </c>
      <c r="AT65" s="6">
        <f t="shared" si="47"/>
        <v>5</v>
      </c>
      <c r="AU65" s="6">
        <f t="shared" si="50"/>
        <v>5</v>
      </c>
      <c r="AV65" s="6">
        <f t="shared" si="52"/>
        <v>5</v>
      </c>
      <c r="AW65" s="6">
        <f t="shared" si="55"/>
        <v>5</v>
      </c>
      <c r="AX65" s="6">
        <f t="shared" si="57"/>
        <v>5</v>
      </c>
      <c r="AY65" s="6">
        <f t="shared" si="60"/>
        <v>5</v>
      </c>
      <c r="AZ65" s="6">
        <f t="shared" si="62"/>
        <v>5</v>
      </c>
      <c r="BA65" s="6">
        <f t="shared" si="66"/>
        <v>5</v>
      </c>
      <c r="BB65" s="6">
        <f t="shared" si="69"/>
        <v>5</v>
      </c>
      <c r="BC65" s="6">
        <f t="shared" si="72"/>
        <v>5</v>
      </c>
      <c r="BD65" s="6">
        <f t="shared" si="75"/>
        <v>5</v>
      </c>
      <c r="BE65" s="6">
        <f t="shared" si="78"/>
        <v>5</v>
      </c>
      <c r="BF65" s="6">
        <f t="shared" si="82"/>
        <v>5</v>
      </c>
      <c r="BG65" s="6">
        <f t="shared" si="85"/>
        <v>5</v>
      </c>
      <c r="BH65" s="6">
        <f t="shared" si="87"/>
        <v>5</v>
      </c>
      <c r="BI65" s="6">
        <f t="shared" si="89"/>
        <v>5</v>
      </c>
      <c r="BJ65" s="6">
        <f t="shared" si="92"/>
        <v>5</v>
      </c>
      <c r="BK65" s="6">
        <f t="shared" si="94"/>
        <v>5</v>
      </c>
      <c r="BL65" s="6">
        <f aca="true" t="shared" si="96" ref="BL65:BL76">2.5*$B$5</f>
        <v>5</v>
      </c>
      <c r="BM65" s="49"/>
      <c r="BN65" s="49"/>
      <c r="BO65" s="49"/>
      <c r="BP65" s="49"/>
      <c r="BQ65" s="37"/>
      <c r="BR65" s="37"/>
      <c r="BS65" s="37"/>
      <c r="BT65" s="37"/>
      <c r="BU65" s="37"/>
      <c r="BV65" s="37"/>
      <c r="BW65" s="37"/>
      <c r="BX65" s="37"/>
      <c r="BY65" s="37"/>
      <c r="BZ65" s="50"/>
      <c r="CA65" s="2"/>
    </row>
    <row r="66" spans="1:79" ht="15">
      <c r="A66" s="20">
        <f t="shared" si="5"/>
        <v>124</v>
      </c>
      <c r="B66" s="34">
        <f t="shared" si="32"/>
        <v>620</v>
      </c>
      <c r="C66" s="39">
        <f t="shared" si="3"/>
        <v>62</v>
      </c>
      <c r="D66" s="55">
        <f t="shared" si="86"/>
        <v>35</v>
      </c>
      <c r="E66" s="5">
        <f t="shared" si="88"/>
        <v>25</v>
      </c>
      <c r="F66" s="5">
        <f t="shared" si="90"/>
        <v>25</v>
      </c>
      <c r="G66" s="5">
        <f t="shared" si="93"/>
        <v>25</v>
      </c>
      <c r="H66" s="5">
        <f t="shared" si="95"/>
        <v>25</v>
      </c>
      <c r="I66" s="5">
        <f aca="true" t="shared" si="97" ref="I66:I79">12.5*$B$5</f>
        <v>25</v>
      </c>
      <c r="J66" s="52">
        <f t="shared" si="27"/>
        <v>15</v>
      </c>
      <c r="K66" s="52">
        <f t="shared" si="27"/>
        <v>15</v>
      </c>
      <c r="L66" s="52">
        <f t="shared" si="27"/>
        <v>15</v>
      </c>
      <c r="M66" s="52">
        <f t="shared" si="29"/>
        <v>15</v>
      </c>
      <c r="N66" s="52">
        <f t="shared" si="33"/>
        <v>15</v>
      </c>
      <c r="O66" s="52">
        <f t="shared" si="35"/>
        <v>15</v>
      </c>
      <c r="P66" s="52">
        <f t="shared" si="37"/>
        <v>15</v>
      </c>
      <c r="Q66" s="52">
        <f t="shared" si="41"/>
        <v>15</v>
      </c>
      <c r="R66" s="52">
        <f t="shared" si="45"/>
        <v>15</v>
      </c>
      <c r="S66" s="52">
        <f t="shared" si="51"/>
        <v>15</v>
      </c>
      <c r="T66" s="52">
        <f t="shared" si="56"/>
        <v>15</v>
      </c>
      <c r="U66" s="52">
        <f t="shared" si="61"/>
        <v>15</v>
      </c>
      <c r="V66" s="5">
        <f t="shared" si="39"/>
        <v>10</v>
      </c>
      <c r="W66" s="5">
        <f t="shared" si="43"/>
        <v>10</v>
      </c>
      <c r="X66" s="5">
        <f t="shared" si="48"/>
        <v>10</v>
      </c>
      <c r="Y66" s="5">
        <f t="shared" si="53"/>
        <v>10</v>
      </c>
      <c r="Z66" s="5">
        <f t="shared" si="58"/>
        <v>10</v>
      </c>
      <c r="AA66" s="5">
        <f t="shared" si="64"/>
        <v>10</v>
      </c>
      <c r="AB66" s="5">
        <f t="shared" si="67"/>
        <v>10</v>
      </c>
      <c r="AC66" s="5">
        <f t="shared" si="70"/>
        <v>10</v>
      </c>
      <c r="AD66" s="5">
        <f t="shared" si="73"/>
        <v>10</v>
      </c>
      <c r="AE66" s="5">
        <f t="shared" si="76"/>
        <v>10</v>
      </c>
      <c r="AF66" s="5">
        <f t="shared" si="79"/>
        <v>10</v>
      </c>
      <c r="AG66" s="5">
        <f t="shared" si="83"/>
        <v>10</v>
      </c>
      <c r="AH66" s="6">
        <f t="shared" si="84"/>
        <v>5</v>
      </c>
      <c r="AI66" s="6">
        <f t="shared" si="84"/>
        <v>5</v>
      </c>
      <c r="AJ66" s="6">
        <f t="shared" si="84"/>
        <v>5</v>
      </c>
      <c r="AK66" s="6">
        <f t="shared" si="84"/>
        <v>5</v>
      </c>
      <c r="AL66" s="6">
        <f t="shared" si="80"/>
        <v>5</v>
      </c>
      <c r="AM66" s="6">
        <f t="shared" si="80"/>
        <v>5</v>
      </c>
      <c r="AN66" s="6">
        <f t="shared" si="91"/>
        <v>5</v>
      </c>
      <c r="AO66" s="6">
        <f t="shared" si="91"/>
        <v>5</v>
      </c>
      <c r="AP66" s="6">
        <f t="shared" si="91"/>
        <v>5</v>
      </c>
      <c r="AQ66" s="6">
        <f t="shared" si="91"/>
        <v>5</v>
      </c>
      <c r="AR66" s="6">
        <f t="shared" si="91"/>
        <v>5</v>
      </c>
      <c r="AS66" s="6">
        <f t="shared" si="91"/>
        <v>5</v>
      </c>
      <c r="AT66" s="6">
        <f t="shared" si="47"/>
        <v>5</v>
      </c>
      <c r="AU66" s="6">
        <f t="shared" si="50"/>
        <v>5</v>
      </c>
      <c r="AV66" s="6">
        <f t="shared" si="52"/>
        <v>5</v>
      </c>
      <c r="AW66" s="6">
        <f t="shared" si="55"/>
        <v>5</v>
      </c>
      <c r="AX66" s="6">
        <f t="shared" si="57"/>
        <v>5</v>
      </c>
      <c r="AY66" s="6">
        <f t="shared" si="60"/>
        <v>5</v>
      </c>
      <c r="AZ66" s="6">
        <f t="shared" si="62"/>
        <v>5</v>
      </c>
      <c r="BA66" s="6">
        <f t="shared" si="66"/>
        <v>5</v>
      </c>
      <c r="BB66" s="6">
        <f t="shared" si="69"/>
        <v>5</v>
      </c>
      <c r="BC66" s="6">
        <f t="shared" si="72"/>
        <v>5</v>
      </c>
      <c r="BD66" s="6">
        <f t="shared" si="75"/>
        <v>5</v>
      </c>
      <c r="BE66" s="6">
        <f t="shared" si="78"/>
        <v>5</v>
      </c>
      <c r="BF66" s="6">
        <f t="shared" si="82"/>
        <v>5</v>
      </c>
      <c r="BG66" s="6">
        <f t="shared" si="85"/>
        <v>5</v>
      </c>
      <c r="BH66" s="6">
        <f t="shared" si="87"/>
        <v>5</v>
      </c>
      <c r="BI66" s="6">
        <f t="shared" si="89"/>
        <v>5</v>
      </c>
      <c r="BJ66" s="6">
        <f t="shared" si="92"/>
        <v>5</v>
      </c>
      <c r="BK66" s="6">
        <f t="shared" si="94"/>
        <v>5</v>
      </c>
      <c r="BL66" s="6">
        <f t="shared" si="96"/>
        <v>5</v>
      </c>
      <c r="BM66" s="6">
        <f aca="true" t="shared" si="98" ref="BM66:BM76">2.5*$B$5</f>
        <v>5</v>
      </c>
      <c r="BN66" s="49"/>
      <c r="BO66" s="49"/>
      <c r="BP66" s="49"/>
      <c r="BQ66" s="37"/>
      <c r="BR66" s="37"/>
      <c r="BS66" s="37"/>
      <c r="BT66" s="37"/>
      <c r="BU66" s="37"/>
      <c r="BV66" s="37"/>
      <c r="BW66" s="37"/>
      <c r="BX66" s="37"/>
      <c r="BY66" s="37"/>
      <c r="BZ66" s="50"/>
      <c r="CA66" s="2"/>
    </row>
    <row r="67" spans="1:78" ht="15">
      <c r="A67" s="20">
        <f t="shared" si="5"/>
        <v>126</v>
      </c>
      <c r="B67" s="34">
        <f t="shared" si="32"/>
        <v>630</v>
      </c>
      <c r="C67" s="39">
        <f t="shared" si="3"/>
        <v>63</v>
      </c>
      <c r="D67" s="56">
        <f>20*$B$5</f>
        <v>40</v>
      </c>
      <c r="E67" s="5">
        <f t="shared" si="88"/>
        <v>25</v>
      </c>
      <c r="F67" s="5">
        <f t="shared" si="90"/>
        <v>25</v>
      </c>
      <c r="G67" s="5">
        <f t="shared" si="93"/>
        <v>25</v>
      </c>
      <c r="H67" s="5">
        <f t="shared" si="95"/>
        <v>25</v>
      </c>
      <c r="I67" s="5">
        <f t="shared" si="97"/>
        <v>25</v>
      </c>
      <c r="J67" s="52">
        <f t="shared" si="27"/>
        <v>15</v>
      </c>
      <c r="K67" s="52">
        <f t="shared" si="27"/>
        <v>15</v>
      </c>
      <c r="L67" s="52">
        <f t="shared" si="27"/>
        <v>15</v>
      </c>
      <c r="M67" s="52">
        <f t="shared" si="29"/>
        <v>15</v>
      </c>
      <c r="N67" s="52">
        <f t="shared" si="33"/>
        <v>15</v>
      </c>
      <c r="O67" s="52">
        <f t="shared" si="35"/>
        <v>15</v>
      </c>
      <c r="P67" s="52">
        <f t="shared" si="37"/>
        <v>15</v>
      </c>
      <c r="Q67" s="52">
        <f t="shared" si="41"/>
        <v>15</v>
      </c>
      <c r="R67" s="52">
        <f t="shared" si="45"/>
        <v>15</v>
      </c>
      <c r="S67" s="52">
        <f t="shared" si="51"/>
        <v>15</v>
      </c>
      <c r="T67" s="52">
        <f t="shared" si="56"/>
        <v>15</v>
      </c>
      <c r="U67" s="52">
        <f t="shared" si="61"/>
        <v>15</v>
      </c>
      <c r="V67" s="5">
        <f t="shared" si="39"/>
        <v>10</v>
      </c>
      <c r="W67" s="5">
        <f t="shared" si="43"/>
        <v>10</v>
      </c>
      <c r="X67" s="5">
        <f t="shared" si="48"/>
        <v>10</v>
      </c>
      <c r="Y67" s="5">
        <f t="shared" si="53"/>
        <v>10</v>
      </c>
      <c r="Z67" s="5">
        <f t="shared" si="58"/>
        <v>10</v>
      </c>
      <c r="AA67" s="5">
        <f t="shared" si="64"/>
        <v>10</v>
      </c>
      <c r="AB67" s="5">
        <f t="shared" si="67"/>
        <v>10</v>
      </c>
      <c r="AC67" s="5">
        <f t="shared" si="70"/>
        <v>10</v>
      </c>
      <c r="AD67" s="5">
        <f t="shared" si="73"/>
        <v>10</v>
      </c>
      <c r="AE67" s="5">
        <f t="shared" si="76"/>
        <v>10</v>
      </c>
      <c r="AF67" s="5">
        <f t="shared" si="79"/>
        <v>10</v>
      </c>
      <c r="AG67" s="5">
        <f t="shared" si="83"/>
        <v>10</v>
      </c>
      <c r="AH67" s="6">
        <f t="shared" si="84"/>
        <v>5</v>
      </c>
      <c r="AI67" s="6">
        <f t="shared" si="84"/>
        <v>5</v>
      </c>
      <c r="AJ67" s="6">
        <f t="shared" si="84"/>
        <v>5</v>
      </c>
      <c r="AK67" s="6">
        <f t="shared" si="84"/>
        <v>5</v>
      </c>
      <c r="AL67" s="6">
        <f t="shared" si="80"/>
        <v>5</v>
      </c>
      <c r="AM67" s="6">
        <f t="shared" si="80"/>
        <v>5</v>
      </c>
      <c r="AN67" s="6">
        <f t="shared" si="91"/>
        <v>5</v>
      </c>
      <c r="AO67" s="6">
        <f t="shared" si="91"/>
        <v>5</v>
      </c>
      <c r="AP67" s="6">
        <f t="shared" si="91"/>
        <v>5</v>
      </c>
      <c r="AQ67" s="6">
        <f t="shared" si="91"/>
        <v>5</v>
      </c>
      <c r="AR67" s="6">
        <f t="shared" si="91"/>
        <v>5</v>
      </c>
      <c r="AS67" s="6">
        <f t="shared" si="91"/>
        <v>5</v>
      </c>
      <c r="AT67" s="6">
        <f t="shared" si="47"/>
        <v>5</v>
      </c>
      <c r="AU67" s="6">
        <f t="shared" si="50"/>
        <v>5</v>
      </c>
      <c r="AV67" s="6">
        <f t="shared" si="52"/>
        <v>5</v>
      </c>
      <c r="AW67" s="6">
        <f t="shared" si="55"/>
        <v>5</v>
      </c>
      <c r="AX67" s="6">
        <f t="shared" si="57"/>
        <v>5</v>
      </c>
      <c r="AY67" s="6">
        <f t="shared" si="60"/>
        <v>5</v>
      </c>
      <c r="AZ67" s="6">
        <f t="shared" si="62"/>
        <v>5</v>
      </c>
      <c r="BA67" s="6">
        <f t="shared" si="66"/>
        <v>5</v>
      </c>
      <c r="BB67" s="6">
        <f t="shared" si="69"/>
        <v>5</v>
      </c>
      <c r="BC67" s="6">
        <f t="shared" si="72"/>
        <v>5</v>
      </c>
      <c r="BD67" s="6">
        <f t="shared" si="75"/>
        <v>5</v>
      </c>
      <c r="BE67" s="6">
        <f t="shared" si="78"/>
        <v>5</v>
      </c>
      <c r="BF67" s="6">
        <f t="shared" si="82"/>
        <v>5</v>
      </c>
      <c r="BG67" s="6">
        <f t="shared" si="85"/>
        <v>5</v>
      </c>
      <c r="BH67" s="6">
        <f t="shared" si="87"/>
        <v>5</v>
      </c>
      <c r="BI67" s="6">
        <f t="shared" si="89"/>
        <v>5</v>
      </c>
      <c r="BJ67" s="6">
        <f t="shared" si="92"/>
        <v>5</v>
      </c>
      <c r="BK67" s="6">
        <f t="shared" si="94"/>
        <v>5</v>
      </c>
      <c r="BL67" s="6">
        <f t="shared" si="96"/>
        <v>5</v>
      </c>
      <c r="BM67" s="6">
        <f t="shared" si="98"/>
        <v>5</v>
      </c>
      <c r="BN67" s="6">
        <f aca="true" t="shared" si="99" ref="BN67:BN76">2.5*$B$5</f>
        <v>5</v>
      </c>
      <c r="BO67" s="49"/>
      <c r="BP67" s="49"/>
      <c r="BQ67" s="37"/>
      <c r="BR67" s="37"/>
      <c r="BS67" s="37"/>
      <c r="BT67" s="37"/>
      <c r="BU67" s="37"/>
      <c r="BV67" s="37"/>
      <c r="BW67" s="37"/>
      <c r="BX67" s="37"/>
      <c r="BY67" s="37"/>
      <c r="BZ67" s="50"/>
    </row>
    <row r="68" spans="1:78" ht="15">
      <c r="A68" s="20">
        <f t="shared" si="5"/>
        <v>128</v>
      </c>
      <c r="B68" s="34">
        <f t="shared" si="32"/>
        <v>640</v>
      </c>
      <c r="C68" s="39">
        <f t="shared" si="3"/>
        <v>64</v>
      </c>
      <c r="D68" s="56">
        <f aca="true" t="shared" si="100" ref="D68:D79">20*$B$5</f>
        <v>40</v>
      </c>
      <c r="E68" s="5">
        <f t="shared" si="88"/>
        <v>25</v>
      </c>
      <c r="F68" s="5">
        <f t="shared" si="90"/>
        <v>25</v>
      </c>
      <c r="G68" s="5">
        <f t="shared" si="93"/>
        <v>25</v>
      </c>
      <c r="H68" s="5">
        <f t="shared" si="95"/>
        <v>25</v>
      </c>
      <c r="I68" s="5">
        <f t="shared" si="97"/>
        <v>25</v>
      </c>
      <c r="J68" s="59">
        <f aca="true" t="shared" si="101" ref="J68:J79">10*$B$5</f>
        <v>20</v>
      </c>
      <c r="K68" s="52">
        <f>7.5*$B$5</f>
        <v>15</v>
      </c>
      <c r="L68" s="52">
        <f>7.5*$B$5</f>
        <v>15</v>
      </c>
      <c r="M68" s="52">
        <f t="shared" si="29"/>
        <v>15</v>
      </c>
      <c r="N68" s="52">
        <f t="shared" si="33"/>
        <v>15</v>
      </c>
      <c r="O68" s="52">
        <f t="shared" si="35"/>
        <v>15</v>
      </c>
      <c r="P68" s="52">
        <f t="shared" si="37"/>
        <v>15</v>
      </c>
      <c r="Q68" s="52">
        <f t="shared" si="41"/>
        <v>15</v>
      </c>
      <c r="R68" s="52">
        <f t="shared" si="45"/>
        <v>15</v>
      </c>
      <c r="S68" s="52">
        <f t="shared" si="51"/>
        <v>15</v>
      </c>
      <c r="T68" s="52">
        <f t="shared" si="56"/>
        <v>15</v>
      </c>
      <c r="U68" s="52">
        <f t="shared" si="61"/>
        <v>15</v>
      </c>
      <c r="V68" s="5">
        <f t="shared" si="39"/>
        <v>10</v>
      </c>
      <c r="W68" s="5">
        <f t="shared" si="43"/>
        <v>10</v>
      </c>
      <c r="X68" s="5">
        <f t="shared" si="48"/>
        <v>10</v>
      </c>
      <c r="Y68" s="5">
        <f t="shared" si="53"/>
        <v>10</v>
      </c>
      <c r="Z68" s="5">
        <f t="shared" si="58"/>
        <v>10</v>
      </c>
      <c r="AA68" s="5">
        <f t="shared" si="64"/>
        <v>10</v>
      </c>
      <c r="AB68" s="5">
        <f t="shared" si="67"/>
        <v>10</v>
      </c>
      <c r="AC68" s="5">
        <f t="shared" si="70"/>
        <v>10</v>
      </c>
      <c r="AD68" s="5">
        <f t="shared" si="73"/>
        <v>10</v>
      </c>
      <c r="AE68" s="5">
        <f t="shared" si="76"/>
        <v>10</v>
      </c>
      <c r="AF68" s="5">
        <f t="shared" si="79"/>
        <v>10</v>
      </c>
      <c r="AG68" s="5">
        <f t="shared" si="83"/>
        <v>10</v>
      </c>
      <c r="AH68" s="6">
        <f t="shared" si="84"/>
        <v>5</v>
      </c>
      <c r="AI68" s="6">
        <f t="shared" si="84"/>
        <v>5</v>
      </c>
      <c r="AJ68" s="6">
        <f t="shared" si="84"/>
        <v>5</v>
      </c>
      <c r="AK68" s="6">
        <f t="shared" si="84"/>
        <v>5</v>
      </c>
      <c r="AL68" s="6">
        <f t="shared" si="80"/>
        <v>5</v>
      </c>
      <c r="AM68" s="6">
        <f t="shared" si="80"/>
        <v>5</v>
      </c>
      <c r="AN68" s="6">
        <f t="shared" si="91"/>
        <v>5</v>
      </c>
      <c r="AO68" s="6">
        <f t="shared" si="91"/>
        <v>5</v>
      </c>
      <c r="AP68" s="6">
        <f t="shared" si="91"/>
        <v>5</v>
      </c>
      <c r="AQ68" s="6">
        <f t="shared" si="91"/>
        <v>5</v>
      </c>
      <c r="AR68" s="6">
        <f t="shared" si="91"/>
        <v>5</v>
      </c>
      <c r="AS68" s="6">
        <f t="shared" si="91"/>
        <v>5</v>
      </c>
      <c r="AT68" s="6">
        <f t="shared" si="47"/>
        <v>5</v>
      </c>
      <c r="AU68" s="6">
        <f t="shared" si="50"/>
        <v>5</v>
      </c>
      <c r="AV68" s="6">
        <f t="shared" si="52"/>
        <v>5</v>
      </c>
      <c r="AW68" s="6">
        <f t="shared" si="55"/>
        <v>5</v>
      </c>
      <c r="AX68" s="6">
        <f t="shared" si="57"/>
        <v>5</v>
      </c>
      <c r="AY68" s="6">
        <f t="shared" si="60"/>
        <v>5</v>
      </c>
      <c r="AZ68" s="6">
        <f t="shared" si="62"/>
        <v>5</v>
      </c>
      <c r="BA68" s="6">
        <f t="shared" si="66"/>
        <v>5</v>
      </c>
      <c r="BB68" s="6">
        <f t="shared" si="69"/>
        <v>5</v>
      </c>
      <c r="BC68" s="6">
        <f t="shared" si="72"/>
        <v>5</v>
      </c>
      <c r="BD68" s="6">
        <f t="shared" si="75"/>
        <v>5</v>
      </c>
      <c r="BE68" s="6">
        <f t="shared" si="78"/>
        <v>5</v>
      </c>
      <c r="BF68" s="6">
        <f t="shared" si="82"/>
        <v>5</v>
      </c>
      <c r="BG68" s="6">
        <f t="shared" si="85"/>
        <v>5</v>
      </c>
      <c r="BH68" s="6">
        <f t="shared" si="87"/>
        <v>5</v>
      </c>
      <c r="BI68" s="6">
        <f t="shared" si="89"/>
        <v>5</v>
      </c>
      <c r="BJ68" s="6">
        <f t="shared" si="92"/>
        <v>5</v>
      </c>
      <c r="BK68" s="6">
        <f t="shared" si="94"/>
        <v>5</v>
      </c>
      <c r="BL68" s="6">
        <f t="shared" si="96"/>
        <v>5</v>
      </c>
      <c r="BM68" s="6">
        <f t="shared" si="98"/>
        <v>5</v>
      </c>
      <c r="BN68" s="6">
        <f t="shared" si="99"/>
        <v>5</v>
      </c>
      <c r="BO68" s="6">
        <f aca="true" t="shared" si="102" ref="BO68:BO76">2.5*$B$5</f>
        <v>5</v>
      </c>
      <c r="BP68" s="49"/>
      <c r="BQ68" s="37"/>
      <c r="BR68" s="37"/>
      <c r="BS68" s="37"/>
      <c r="BT68" s="37"/>
      <c r="BU68" s="37"/>
      <c r="BV68" s="37"/>
      <c r="BW68" s="37"/>
      <c r="BX68" s="37"/>
      <c r="BY68" s="37"/>
      <c r="BZ68" s="50"/>
    </row>
    <row r="69" spans="1:78" ht="15">
      <c r="A69" s="20">
        <f t="shared" si="5"/>
        <v>130</v>
      </c>
      <c r="B69" s="34">
        <f t="shared" si="32"/>
        <v>650</v>
      </c>
      <c r="C69" s="39">
        <f t="shared" si="3"/>
        <v>65</v>
      </c>
      <c r="D69" s="56">
        <f t="shared" si="100"/>
        <v>40</v>
      </c>
      <c r="E69" s="5">
        <f t="shared" si="88"/>
        <v>25</v>
      </c>
      <c r="F69" s="5">
        <f t="shared" si="90"/>
        <v>25</v>
      </c>
      <c r="G69" s="5">
        <f t="shared" si="93"/>
        <v>25</v>
      </c>
      <c r="H69" s="5">
        <f t="shared" si="95"/>
        <v>25</v>
      </c>
      <c r="I69" s="5">
        <f t="shared" si="97"/>
        <v>25</v>
      </c>
      <c r="J69" s="59">
        <f t="shared" si="101"/>
        <v>20</v>
      </c>
      <c r="K69" s="52">
        <f>7.5*$B$5</f>
        <v>15</v>
      </c>
      <c r="L69" s="52">
        <f>7.5*$B$5</f>
        <v>15</v>
      </c>
      <c r="M69" s="52">
        <f t="shared" si="29"/>
        <v>15</v>
      </c>
      <c r="N69" s="52">
        <f t="shared" si="33"/>
        <v>15</v>
      </c>
      <c r="O69" s="52">
        <f t="shared" si="35"/>
        <v>15</v>
      </c>
      <c r="P69" s="52">
        <f t="shared" si="37"/>
        <v>15</v>
      </c>
      <c r="Q69" s="52">
        <f t="shared" si="41"/>
        <v>15</v>
      </c>
      <c r="R69" s="52">
        <f t="shared" si="45"/>
        <v>15</v>
      </c>
      <c r="S69" s="52">
        <f t="shared" si="51"/>
        <v>15</v>
      </c>
      <c r="T69" s="52">
        <f t="shared" si="56"/>
        <v>15</v>
      </c>
      <c r="U69" s="52">
        <f t="shared" si="61"/>
        <v>15</v>
      </c>
      <c r="V69" s="52">
        <f aca="true" t="shared" si="103" ref="V69:V79">7.5*$B$5</f>
        <v>15</v>
      </c>
      <c r="W69" s="5">
        <f t="shared" si="43"/>
        <v>10</v>
      </c>
      <c r="X69" s="5">
        <f t="shared" si="48"/>
        <v>10</v>
      </c>
      <c r="Y69" s="5">
        <f t="shared" si="53"/>
        <v>10</v>
      </c>
      <c r="Z69" s="5">
        <f t="shared" si="58"/>
        <v>10</v>
      </c>
      <c r="AA69" s="5">
        <f t="shared" si="64"/>
        <v>10</v>
      </c>
      <c r="AB69" s="5">
        <f t="shared" si="67"/>
        <v>10</v>
      </c>
      <c r="AC69" s="5">
        <f t="shared" si="70"/>
        <v>10</v>
      </c>
      <c r="AD69" s="5">
        <f t="shared" si="73"/>
        <v>10</v>
      </c>
      <c r="AE69" s="5">
        <f t="shared" si="76"/>
        <v>10</v>
      </c>
      <c r="AF69" s="5">
        <f t="shared" si="79"/>
        <v>10</v>
      </c>
      <c r="AG69" s="5">
        <f t="shared" si="83"/>
        <v>10</v>
      </c>
      <c r="AH69" s="6">
        <f t="shared" si="84"/>
        <v>5</v>
      </c>
      <c r="AI69" s="6">
        <f t="shared" si="84"/>
        <v>5</v>
      </c>
      <c r="AJ69" s="6">
        <f t="shared" si="84"/>
        <v>5</v>
      </c>
      <c r="AK69" s="6">
        <f t="shared" si="84"/>
        <v>5</v>
      </c>
      <c r="AL69" s="6">
        <f t="shared" si="80"/>
        <v>5</v>
      </c>
      <c r="AM69" s="6">
        <f t="shared" si="80"/>
        <v>5</v>
      </c>
      <c r="AN69" s="6">
        <f t="shared" si="91"/>
        <v>5</v>
      </c>
      <c r="AO69" s="6">
        <f t="shared" si="91"/>
        <v>5</v>
      </c>
      <c r="AP69" s="6">
        <f t="shared" si="91"/>
        <v>5</v>
      </c>
      <c r="AQ69" s="6">
        <f t="shared" si="91"/>
        <v>5</v>
      </c>
      <c r="AR69" s="6">
        <f t="shared" si="91"/>
        <v>5</v>
      </c>
      <c r="AS69" s="6">
        <f t="shared" si="91"/>
        <v>5</v>
      </c>
      <c r="AT69" s="6">
        <f t="shared" si="47"/>
        <v>5</v>
      </c>
      <c r="AU69" s="6">
        <f t="shared" si="50"/>
        <v>5</v>
      </c>
      <c r="AV69" s="6">
        <f t="shared" si="52"/>
        <v>5</v>
      </c>
      <c r="AW69" s="6">
        <f t="shared" si="55"/>
        <v>5</v>
      </c>
      <c r="AX69" s="6">
        <f t="shared" si="57"/>
        <v>5</v>
      </c>
      <c r="AY69" s="6">
        <f t="shared" si="60"/>
        <v>5</v>
      </c>
      <c r="AZ69" s="6">
        <f t="shared" si="62"/>
        <v>5</v>
      </c>
      <c r="BA69" s="6">
        <f t="shared" si="66"/>
        <v>5</v>
      </c>
      <c r="BB69" s="6">
        <f t="shared" si="69"/>
        <v>5</v>
      </c>
      <c r="BC69" s="6">
        <f t="shared" si="72"/>
        <v>5</v>
      </c>
      <c r="BD69" s="6">
        <f t="shared" si="75"/>
        <v>5</v>
      </c>
      <c r="BE69" s="6">
        <f t="shared" si="78"/>
        <v>5</v>
      </c>
      <c r="BF69" s="6">
        <f t="shared" si="82"/>
        <v>5</v>
      </c>
      <c r="BG69" s="6">
        <f t="shared" si="85"/>
        <v>5</v>
      </c>
      <c r="BH69" s="6">
        <f t="shared" si="87"/>
        <v>5</v>
      </c>
      <c r="BI69" s="6">
        <f t="shared" si="89"/>
        <v>5</v>
      </c>
      <c r="BJ69" s="6">
        <f t="shared" si="92"/>
        <v>5</v>
      </c>
      <c r="BK69" s="6">
        <f t="shared" si="94"/>
        <v>5</v>
      </c>
      <c r="BL69" s="6">
        <f t="shared" si="96"/>
        <v>5</v>
      </c>
      <c r="BM69" s="6">
        <f t="shared" si="98"/>
        <v>5</v>
      </c>
      <c r="BN69" s="6">
        <f t="shared" si="99"/>
        <v>5</v>
      </c>
      <c r="BO69" s="6">
        <f t="shared" si="102"/>
        <v>5</v>
      </c>
      <c r="BP69" s="6">
        <f aca="true" t="shared" si="104" ref="BP69:BP79">2.5*$B$5</f>
        <v>5</v>
      </c>
      <c r="BQ69" s="37"/>
      <c r="BR69" s="37"/>
      <c r="BS69" s="37"/>
      <c r="BT69" s="37"/>
      <c r="BU69" s="37"/>
      <c r="BV69" s="37"/>
      <c r="BW69" s="37"/>
      <c r="BX69" s="37"/>
      <c r="BY69" s="37"/>
      <c r="BZ69" s="50"/>
    </row>
    <row r="70" spans="1:78" ht="15">
      <c r="A70" s="20">
        <f t="shared" si="5"/>
        <v>132</v>
      </c>
      <c r="B70" s="34">
        <f t="shared" si="32"/>
        <v>660</v>
      </c>
      <c r="C70" s="39">
        <f t="shared" si="3"/>
        <v>66</v>
      </c>
      <c r="D70" s="56">
        <f t="shared" si="100"/>
        <v>40</v>
      </c>
      <c r="E70" s="5">
        <f t="shared" si="88"/>
        <v>25</v>
      </c>
      <c r="F70" s="5">
        <f t="shared" si="90"/>
        <v>25</v>
      </c>
      <c r="G70" s="5">
        <f t="shared" si="93"/>
        <v>25</v>
      </c>
      <c r="H70" s="5">
        <f t="shared" si="95"/>
        <v>25</v>
      </c>
      <c r="I70" s="5">
        <f t="shared" si="97"/>
        <v>25</v>
      </c>
      <c r="J70" s="59">
        <f t="shared" si="101"/>
        <v>20</v>
      </c>
      <c r="K70" s="59">
        <f aca="true" t="shared" si="105" ref="K70:K79">10*$B$5</f>
        <v>20</v>
      </c>
      <c r="L70" s="52">
        <f>7.5*$B$5</f>
        <v>15</v>
      </c>
      <c r="M70" s="52">
        <f t="shared" si="29"/>
        <v>15</v>
      </c>
      <c r="N70" s="52">
        <f t="shared" si="33"/>
        <v>15</v>
      </c>
      <c r="O70" s="52">
        <f t="shared" si="35"/>
        <v>15</v>
      </c>
      <c r="P70" s="52">
        <f t="shared" si="37"/>
        <v>15</v>
      </c>
      <c r="Q70" s="52">
        <f t="shared" si="41"/>
        <v>15</v>
      </c>
      <c r="R70" s="52">
        <f t="shared" si="45"/>
        <v>15</v>
      </c>
      <c r="S70" s="52">
        <f t="shared" si="51"/>
        <v>15</v>
      </c>
      <c r="T70" s="52">
        <f t="shared" si="56"/>
        <v>15</v>
      </c>
      <c r="U70" s="52">
        <f t="shared" si="61"/>
        <v>15</v>
      </c>
      <c r="V70" s="52">
        <f t="shared" si="103"/>
        <v>15</v>
      </c>
      <c r="W70" s="5">
        <f t="shared" si="43"/>
        <v>10</v>
      </c>
      <c r="X70" s="5">
        <f t="shared" si="48"/>
        <v>10</v>
      </c>
      <c r="Y70" s="5">
        <f t="shared" si="53"/>
        <v>10</v>
      </c>
      <c r="Z70" s="5">
        <f t="shared" si="58"/>
        <v>10</v>
      </c>
      <c r="AA70" s="5">
        <f t="shared" si="64"/>
        <v>10</v>
      </c>
      <c r="AB70" s="5">
        <f t="shared" si="67"/>
        <v>10</v>
      </c>
      <c r="AC70" s="5">
        <f t="shared" si="70"/>
        <v>10</v>
      </c>
      <c r="AD70" s="5">
        <f t="shared" si="73"/>
        <v>10</v>
      </c>
      <c r="AE70" s="5">
        <f t="shared" si="76"/>
        <v>10</v>
      </c>
      <c r="AF70" s="5">
        <f t="shared" si="79"/>
        <v>10</v>
      </c>
      <c r="AG70" s="5">
        <f t="shared" si="83"/>
        <v>10</v>
      </c>
      <c r="AH70" s="6">
        <f t="shared" si="84"/>
        <v>5</v>
      </c>
      <c r="AI70" s="6">
        <f t="shared" si="84"/>
        <v>5</v>
      </c>
      <c r="AJ70" s="6">
        <f t="shared" si="84"/>
        <v>5</v>
      </c>
      <c r="AK70" s="6">
        <f t="shared" si="84"/>
        <v>5</v>
      </c>
      <c r="AL70" s="6">
        <f t="shared" si="80"/>
        <v>5</v>
      </c>
      <c r="AM70" s="6">
        <f t="shared" si="80"/>
        <v>5</v>
      </c>
      <c r="AN70" s="6">
        <f t="shared" si="91"/>
        <v>5</v>
      </c>
      <c r="AO70" s="6">
        <f t="shared" si="91"/>
        <v>5</v>
      </c>
      <c r="AP70" s="6">
        <f t="shared" si="91"/>
        <v>5</v>
      </c>
      <c r="AQ70" s="6">
        <f t="shared" si="91"/>
        <v>5</v>
      </c>
      <c r="AR70" s="6">
        <f t="shared" si="91"/>
        <v>5</v>
      </c>
      <c r="AS70" s="6">
        <f t="shared" si="91"/>
        <v>5</v>
      </c>
      <c r="AT70" s="6">
        <f t="shared" si="47"/>
        <v>5</v>
      </c>
      <c r="AU70" s="6">
        <f t="shared" si="50"/>
        <v>5</v>
      </c>
      <c r="AV70" s="6">
        <f t="shared" si="52"/>
        <v>5</v>
      </c>
      <c r="AW70" s="6">
        <f t="shared" si="55"/>
        <v>5</v>
      </c>
      <c r="AX70" s="6">
        <f t="shared" si="57"/>
        <v>5</v>
      </c>
      <c r="AY70" s="6">
        <f t="shared" si="60"/>
        <v>5</v>
      </c>
      <c r="AZ70" s="6">
        <f t="shared" si="62"/>
        <v>5</v>
      </c>
      <c r="BA70" s="6">
        <f t="shared" si="66"/>
        <v>5</v>
      </c>
      <c r="BB70" s="6">
        <f t="shared" si="69"/>
        <v>5</v>
      </c>
      <c r="BC70" s="6">
        <f t="shared" si="72"/>
        <v>5</v>
      </c>
      <c r="BD70" s="6">
        <f t="shared" si="75"/>
        <v>5</v>
      </c>
      <c r="BE70" s="6">
        <f t="shared" si="78"/>
        <v>5</v>
      </c>
      <c r="BF70" s="6">
        <f t="shared" si="82"/>
        <v>5</v>
      </c>
      <c r="BG70" s="6">
        <f t="shared" si="85"/>
        <v>5</v>
      </c>
      <c r="BH70" s="6">
        <f t="shared" si="87"/>
        <v>5</v>
      </c>
      <c r="BI70" s="6">
        <f t="shared" si="89"/>
        <v>5</v>
      </c>
      <c r="BJ70" s="6">
        <f t="shared" si="92"/>
        <v>5</v>
      </c>
      <c r="BK70" s="6">
        <f t="shared" si="94"/>
        <v>5</v>
      </c>
      <c r="BL70" s="6">
        <f t="shared" si="96"/>
        <v>5</v>
      </c>
      <c r="BM70" s="6">
        <f t="shared" si="98"/>
        <v>5</v>
      </c>
      <c r="BN70" s="6">
        <f t="shared" si="99"/>
        <v>5</v>
      </c>
      <c r="BO70" s="6">
        <f t="shared" si="102"/>
        <v>5</v>
      </c>
      <c r="BP70" s="6">
        <f t="shared" si="104"/>
        <v>5</v>
      </c>
      <c r="BQ70" s="6">
        <f aca="true" t="shared" si="106" ref="BQ70:BQ79">2.5*$B$5</f>
        <v>5</v>
      </c>
      <c r="BR70" s="37"/>
      <c r="BS70" s="37"/>
      <c r="BT70" s="37"/>
      <c r="BU70" s="37"/>
      <c r="BV70" s="37"/>
      <c r="BW70" s="37"/>
      <c r="BX70" s="37"/>
      <c r="BY70" s="37"/>
      <c r="BZ70" s="50"/>
    </row>
    <row r="71" spans="1:78" ht="15">
      <c r="A71" s="20">
        <f t="shared" si="5"/>
        <v>134</v>
      </c>
      <c r="B71" s="34">
        <f t="shared" si="32"/>
        <v>670</v>
      </c>
      <c r="C71" s="39">
        <f t="shared" si="3"/>
        <v>67</v>
      </c>
      <c r="D71" s="56">
        <f t="shared" si="100"/>
        <v>40</v>
      </c>
      <c r="E71" s="5">
        <f t="shared" si="88"/>
        <v>25</v>
      </c>
      <c r="F71" s="5">
        <f t="shared" si="90"/>
        <v>25</v>
      </c>
      <c r="G71" s="5">
        <f t="shared" si="93"/>
        <v>25</v>
      </c>
      <c r="H71" s="5">
        <f t="shared" si="95"/>
        <v>25</v>
      </c>
      <c r="I71" s="5">
        <f t="shared" si="97"/>
        <v>25</v>
      </c>
      <c r="J71" s="59">
        <f t="shared" si="101"/>
        <v>20</v>
      </c>
      <c r="K71" s="59">
        <f t="shared" si="105"/>
        <v>20</v>
      </c>
      <c r="L71" s="52">
        <f>7.5*$B$5</f>
        <v>15</v>
      </c>
      <c r="M71" s="52">
        <f t="shared" si="29"/>
        <v>15</v>
      </c>
      <c r="N71" s="52">
        <f t="shared" si="33"/>
        <v>15</v>
      </c>
      <c r="O71" s="52">
        <f t="shared" si="35"/>
        <v>15</v>
      </c>
      <c r="P71" s="52">
        <f t="shared" si="37"/>
        <v>15</v>
      </c>
      <c r="Q71" s="52">
        <f t="shared" si="41"/>
        <v>15</v>
      </c>
      <c r="R71" s="52">
        <f t="shared" si="45"/>
        <v>15</v>
      </c>
      <c r="S71" s="52">
        <f t="shared" si="51"/>
        <v>15</v>
      </c>
      <c r="T71" s="52">
        <f t="shared" si="56"/>
        <v>15</v>
      </c>
      <c r="U71" s="52">
        <f t="shared" si="61"/>
        <v>15</v>
      </c>
      <c r="V71" s="52">
        <f t="shared" si="103"/>
        <v>15</v>
      </c>
      <c r="W71" s="52">
        <f aca="true" t="shared" si="107" ref="W71:W79">7.5*$B$5</f>
        <v>15</v>
      </c>
      <c r="X71" s="5">
        <f t="shared" si="48"/>
        <v>10</v>
      </c>
      <c r="Y71" s="5">
        <f t="shared" si="53"/>
        <v>10</v>
      </c>
      <c r="Z71" s="5">
        <f t="shared" si="58"/>
        <v>10</v>
      </c>
      <c r="AA71" s="5">
        <f t="shared" si="64"/>
        <v>10</v>
      </c>
      <c r="AB71" s="5">
        <f t="shared" si="67"/>
        <v>10</v>
      </c>
      <c r="AC71" s="5">
        <f t="shared" si="70"/>
        <v>10</v>
      </c>
      <c r="AD71" s="5">
        <f t="shared" si="73"/>
        <v>10</v>
      </c>
      <c r="AE71" s="5">
        <f t="shared" si="76"/>
        <v>10</v>
      </c>
      <c r="AF71" s="5">
        <f t="shared" si="79"/>
        <v>10</v>
      </c>
      <c r="AG71" s="5">
        <f t="shared" si="83"/>
        <v>10</v>
      </c>
      <c r="AH71" s="6">
        <f t="shared" si="84"/>
        <v>5</v>
      </c>
      <c r="AI71" s="6">
        <f t="shared" si="84"/>
        <v>5</v>
      </c>
      <c r="AJ71" s="6">
        <f t="shared" si="84"/>
        <v>5</v>
      </c>
      <c r="AK71" s="6">
        <f t="shared" si="84"/>
        <v>5</v>
      </c>
      <c r="AL71" s="6">
        <f t="shared" si="80"/>
        <v>5</v>
      </c>
      <c r="AM71" s="6">
        <f t="shared" si="80"/>
        <v>5</v>
      </c>
      <c r="AN71" s="6">
        <f t="shared" si="91"/>
        <v>5</v>
      </c>
      <c r="AO71" s="6">
        <f t="shared" si="91"/>
        <v>5</v>
      </c>
      <c r="AP71" s="6">
        <f t="shared" si="91"/>
        <v>5</v>
      </c>
      <c r="AQ71" s="6">
        <f t="shared" si="91"/>
        <v>5</v>
      </c>
      <c r="AR71" s="6">
        <f t="shared" si="91"/>
        <v>5</v>
      </c>
      <c r="AS71" s="6">
        <f t="shared" si="91"/>
        <v>5</v>
      </c>
      <c r="AT71" s="6">
        <f t="shared" si="47"/>
        <v>5</v>
      </c>
      <c r="AU71" s="6">
        <f t="shared" si="50"/>
        <v>5</v>
      </c>
      <c r="AV71" s="6">
        <f t="shared" si="52"/>
        <v>5</v>
      </c>
      <c r="AW71" s="6">
        <f t="shared" si="55"/>
        <v>5</v>
      </c>
      <c r="AX71" s="6">
        <f t="shared" si="57"/>
        <v>5</v>
      </c>
      <c r="AY71" s="6">
        <f t="shared" si="60"/>
        <v>5</v>
      </c>
      <c r="AZ71" s="6">
        <f t="shared" si="62"/>
        <v>5</v>
      </c>
      <c r="BA71" s="6">
        <f t="shared" si="66"/>
        <v>5</v>
      </c>
      <c r="BB71" s="6">
        <f t="shared" si="69"/>
        <v>5</v>
      </c>
      <c r="BC71" s="6">
        <f t="shared" si="72"/>
        <v>5</v>
      </c>
      <c r="BD71" s="6">
        <f t="shared" si="75"/>
        <v>5</v>
      </c>
      <c r="BE71" s="6">
        <f t="shared" si="78"/>
        <v>5</v>
      </c>
      <c r="BF71" s="6">
        <f t="shared" si="82"/>
        <v>5</v>
      </c>
      <c r="BG71" s="6">
        <f t="shared" si="85"/>
        <v>5</v>
      </c>
      <c r="BH71" s="6">
        <f t="shared" si="87"/>
        <v>5</v>
      </c>
      <c r="BI71" s="6">
        <f t="shared" si="89"/>
        <v>5</v>
      </c>
      <c r="BJ71" s="6">
        <f t="shared" si="92"/>
        <v>5</v>
      </c>
      <c r="BK71" s="6">
        <f t="shared" si="94"/>
        <v>5</v>
      </c>
      <c r="BL71" s="6">
        <f t="shared" si="96"/>
        <v>5</v>
      </c>
      <c r="BM71" s="6">
        <f t="shared" si="98"/>
        <v>5</v>
      </c>
      <c r="BN71" s="6">
        <f t="shared" si="99"/>
        <v>5</v>
      </c>
      <c r="BO71" s="6">
        <f t="shared" si="102"/>
        <v>5</v>
      </c>
      <c r="BP71" s="6">
        <f t="shared" si="104"/>
        <v>5</v>
      </c>
      <c r="BQ71" s="6">
        <f t="shared" si="106"/>
        <v>5</v>
      </c>
      <c r="BR71" s="6">
        <f aca="true" t="shared" si="108" ref="BR71:BR79">2.5*$B$5</f>
        <v>5</v>
      </c>
      <c r="BS71" s="37"/>
      <c r="BT71" s="37"/>
      <c r="BU71" s="37"/>
      <c r="BV71" s="37"/>
      <c r="BW71" s="37"/>
      <c r="BX71" s="37"/>
      <c r="BY71" s="37"/>
      <c r="BZ71" s="50"/>
    </row>
    <row r="72" spans="1:78" ht="15">
      <c r="A72" s="20">
        <f t="shared" si="5"/>
        <v>136</v>
      </c>
      <c r="B72" s="34">
        <f t="shared" si="32"/>
        <v>680</v>
      </c>
      <c r="C72" s="39">
        <f t="shared" si="3"/>
        <v>68</v>
      </c>
      <c r="D72" s="56">
        <f t="shared" si="100"/>
        <v>40</v>
      </c>
      <c r="E72" s="5">
        <f t="shared" si="88"/>
        <v>25</v>
      </c>
      <c r="F72" s="5">
        <f t="shared" si="90"/>
        <v>25</v>
      </c>
      <c r="G72" s="5">
        <f t="shared" si="93"/>
        <v>25</v>
      </c>
      <c r="H72" s="5">
        <f t="shared" si="95"/>
        <v>25</v>
      </c>
      <c r="I72" s="5">
        <f t="shared" si="97"/>
        <v>25</v>
      </c>
      <c r="J72" s="59">
        <f t="shared" si="101"/>
        <v>20</v>
      </c>
      <c r="K72" s="59">
        <f t="shared" si="105"/>
        <v>20</v>
      </c>
      <c r="L72" s="59">
        <f aca="true" t="shared" si="109" ref="L72:L79">10*$B$5</f>
        <v>20</v>
      </c>
      <c r="M72" s="52">
        <f t="shared" si="29"/>
        <v>15</v>
      </c>
      <c r="N72" s="52">
        <f t="shared" si="33"/>
        <v>15</v>
      </c>
      <c r="O72" s="52">
        <f t="shared" si="35"/>
        <v>15</v>
      </c>
      <c r="P72" s="52">
        <f t="shared" si="37"/>
        <v>15</v>
      </c>
      <c r="Q72" s="52">
        <f t="shared" si="41"/>
        <v>15</v>
      </c>
      <c r="R72" s="52">
        <f t="shared" si="45"/>
        <v>15</v>
      </c>
      <c r="S72" s="52">
        <f t="shared" si="51"/>
        <v>15</v>
      </c>
      <c r="T72" s="52">
        <f t="shared" si="56"/>
        <v>15</v>
      </c>
      <c r="U72" s="52">
        <f t="shared" si="61"/>
        <v>15</v>
      </c>
      <c r="V72" s="52">
        <f t="shared" si="103"/>
        <v>15</v>
      </c>
      <c r="W72" s="52">
        <f t="shared" si="107"/>
        <v>15</v>
      </c>
      <c r="X72" s="5">
        <f t="shared" si="48"/>
        <v>10</v>
      </c>
      <c r="Y72" s="5">
        <f t="shared" si="53"/>
        <v>10</v>
      </c>
      <c r="Z72" s="5">
        <f t="shared" si="58"/>
        <v>10</v>
      </c>
      <c r="AA72" s="5">
        <f t="shared" si="64"/>
        <v>10</v>
      </c>
      <c r="AB72" s="5">
        <f t="shared" si="67"/>
        <v>10</v>
      </c>
      <c r="AC72" s="5">
        <f t="shared" si="70"/>
        <v>10</v>
      </c>
      <c r="AD72" s="5">
        <f t="shared" si="73"/>
        <v>10</v>
      </c>
      <c r="AE72" s="5">
        <f t="shared" si="76"/>
        <v>10</v>
      </c>
      <c r="AF72" s="5">
        <f t="shared" si="79"/>
        <v>10</v>
      </c>
      <c r="AG72" s="5">
        <f t="shared" si="83"/>
        <v>10</v>
      </c>
      <c r="AH72" s="6">
        <f t="shared" si="84"/>
        <v>5</v>
      </c>
      <c r="AI72" s="6">
        <f t="shared" si="84"/>
        <v>5</v>
      </c>
      <c r="AJ72" s="6">
        <f t="shared" si="84"/>
        <v>5</v>
      </c>
      <c r="AK72" s="6">
        <f t="shared" si="84"/>
        <v>5</v>
      </c>
      <c r="AL72" s="6">
        <f t="shared" si="80"/>
        <v>5</v>
      </c>
      <c r="AM72" s="6">
        <f t="shared" si="80"/>
        <v>5</v>
      </c>
      <c r="AN72" s="6">
        <f t="shared" si="91"/>
        <v>5</v>
      </c>
      <c r="AO72" s="6">
        <f t="shared" si="91"/>
        <v>5</v>
      </c>
      <c r="AP72" s="6">
        <f t="shared" si="91"/>
        <v>5</v>
      </c>
      <c r="AQ72" s="6">
        <f t="shared" si="91"/>
        <v>5</v>
      </c>
      <c r="AR72" s="6">
        <f t="shared" si="91"/>
        <v>5</v>
      </c>
      <c r="AS72" s="6">
        <f t="shared" si="91"/>
        <v>5</v>
      </c>
      <c r="AT72" s="6">
        <f t="shared" si="47"/>
        <v>5</v>
      </c>
      <c r="AU72" s="6">
        <f t="shared" si="50"/>
        <v>5</v>
      </c>
      <c r="AV72" s="6">
        <f t="shared" si="52"/>
        <v>5</v>
      </c>
      <c r="AW72" s="6">
        <f t="shared" si="55"/>
        <v>5</v>
      </c>
      <c r="AX72" s="6">
        <f t="shared" si="57"/>
        <v>5</v>
      </c>
      <c r="AY72" s="6">
        <f t="shared" si="60"/>
        <v>5</v>
      </c>
      <c r="AZ72" s="6">
        <f t="shared" si="62"/>
        <v>5</v>
      </c>
      <c r="BA72" s="6">
        <f t="shared" si="66"/>
        <v>5</v>
      </c>
      <c r="BB72" s="6">
        <f t="shared" si="69"/>
        <v>5</v>
      </c>
      <c r="BC72" s="6">
        <f t="shared" si="72"/>
        <v>5</v>
      </c>
      <c r="BD72" s="6">
        <f t="shared" si="75"/>
        <v>5</v>
      </c>
      <c r="BE72" s="6">
        <f t="shared" si="78"/>
        <v>5</v>
      </c>
      <c r="BF72" s="6">
        <f t="shared" si="82"/>
        <v>5</v>
      </c>
      <c r="BG72" s="6">
        <f t="shared" si="85"/>
        <v>5</v>
      </c>
      <c r="BH72" s="6">
        <f t="shared" si="87"/>
        <v>5</v>
      </c>
      <c r="BI72" s="6">
        <f t="shared" si="89"/>
        <v>5</v>
      </c>
      <c r="BJ72" s="6">
        <f t="shared" si="92"/>
        <v>5</v>
      </c>
      <c r="BK72" s="6">
        <f t="shared" si="94"/>
        <v>5</v>
      </c>
      <c r="BL72" s="6">
        <f t="shared" si="96"/>
        <v>5</v>
      </c>
      <c r="BM72" s="6">
        <f t="shared" si="98"/>
        <v>5</v>
      </c>
      <c r="BN72" s="6">
        <f t="shared" si="99"/>
        <v>5</v>
      </c>
      <c r="BO72" s="6">
        <f t="shared" si="102"/>
        <v>5</v>
      </c>
      <c r="BP72" s="6">
        <f t="shared" si="104"/>
        <v>5</v>
      </c>
      <c r="BQ72" s="6">
        <f t="shared" si="106"/>
        <v>5</v>
      </c>
      <c r="BR72" s="6">
        <f t="shared" si="108"/>
        <v>5</v>
      </c>
      <c r="BS72" s="6">
        <f aca="true" t="shared" si="110" ref="BS72:BS79">2.5*$B$5</f>
        <v>5</v>
      </c>
      <c r="BT72" s="37"/>
      <c r="BU72" s="37"/>
      <c r="BV72" s="37"/>
      <c r="BW72" s="37"/>
      <c r="BX72" s="37"/>
      <c r="BY72" s="37"/>
      <c r="BZ72" s="50"/>
    </row>
    <row r="73" spans="1:78" ht="15">
      <c r="A73" s="20">
        <f t="shared" si="5"/>
        <v>138</v>
      </c>
      <c r="B73" s="34">
        <f aca="true" t="shared" si="111" ref="B73:B79">A73*$B$6*$B$5</f>
        <v>690</v>
      </c>
      <c r="C73" s="39">
        <f t="shared" si="3"/>
        <v>69</v>
      </c>
      <c r="D73" s="56">
        <f t="shared" si="100"/>
        <v>40</v>
      </c>
      <c r="E73" s="5">
        <f t="shared" si="88"/>
        <v>25</v>
      </c>
      <c r="F73" s="5">
        <f t="shared" si="90"/>
        <v>25</v>
      </c>
      <c r="G73" s="5">
        <f t="shared" si="93"/>
        <v>25</v>
      </c>
      <c r="H73" s="5">
        <f t="shared" si="95"/>
        <v>25</v>
      </c>
      <c r="I73" s="5">
        <f t="shared" si="97"/>
        <v>25</v>
      </c>
      <c r="J73" s="59">
        <f t="shared" si="101"/>
        <v>20</v>
      </c>
      <c r="K73" s="59">
        <f t="shared" si="105"/>
        <v>20</v>
      </c>
      <c r="L73" s="59">
        <f t="shared" si="109"/>
        <v>20</v>
      </c>
      <c r="M73" s="52">
        <f t="shared" si="29"/>
        <v>15</v>
      </c>
      <c r="N73" s="52">
        <f t="shared" si="33"/>
        <v>15</v>
      </c>
      <c r="O73" s="52">
        <f t="shared" si="35"/>
        <v>15</v>
      </c>
      <c r="P73" s="52">
        <f t="shared" si="37"/>
        <v>15</v>
      </c>
      <c r="Q73" s="52">
        <f t="shared" si="41"/>
        <v>15</v>
      </c>
      <c r="R73" s="52">
        <f t="shared" si="45"/>
        <v>15</v>
      </c>
      <c r="S73" s="52">
        <f t="shared" si="51"/>
        <v>15</v>
      </c>
      <c r="T73" s="52">
        <f t="shared" si="56"/>
        <v>15</v>
      </c>
      <c r="U73" s="52">
        <f t="shared" si="61"/>
        <v>15</v>
      </c>
      <c r="V73" s="52">
        <f t="shared" si="103"/>
        <v>15</v>
      </c>
      <c r="W73" s="52">
        <f t="shared" si="107"/>
        <v>15</v>
      </c>
      <c r="X73" s="52">
        <f aca="true" t="shared" si="112" ref="X73:X79">7.5*$B$5</f>
        <v>15</v>
      </c>
      <c r="Y73" s="5">
        <f t="shared" si="53"/>
        <v>10</v>
      </c>
      <c r="Z73" s="5">
        <f t="shared" si="58"/>
        <v>10</v>
      </c>
      <c r="AA73" s="5">
        <f t="shared" si="64"/>
        <v>10</v>
      </c>
      <c r="AB73" s="5">
        <f t="shared" si="67"/>
        <v>10</v>
      </c>
      <c r="AC73" s="5">
        <f t="shared" si="70"/>
        <v>10</v>
      </c>
      <c r="AD73" s="5">
        <f t="shared" si="73"/>
        <v>10</v>
      </c>
      <c r="AE73" s="5">
        <f t="shared" si="76"/>
        <v>10</v>
      </c>
      <c r="AF73" s="5">
        <f t="shared" si="79"/>
        <v>10</v>
      </c>
      <c r="AG73" s="5">
        <f t="shared" si="83"/>
        <v>10</v>
      </c>
      <c r="AH73" s="6">
        <f t="shared" si="84"/>
        <v>5</v>
      </c>
      <c r="AI73" s="6">
        <f t="shared" si="84"/>
        <v>5</v>
      </c>
      <c r="AJ73" s="6">
        <f t="shared" si="84"/>
        <v>5</v>
      </c>
      <c r="AK73" s="6">
        <f t="shared" si="84"/>
        <v>5</v>
      </c>
      <c r="AL73" s="6">
        <f t="shared" si="80"/>
        <v>5</v>
      </c>
      <c r="AM73" s="6">
        <f t="shared" si="80"/>
        <v>5</v>
      </c>
      <c r="AN73" s="6">
        <f t="shared" si="91"/>
        <v>5</v>
      </c>
      <c r="AO73" s="6">
        <f t="shared" si="91"/>
        <v>5</v>
      </c>
      <c r="AP73" s="6">
        <f t="shared" si="91"/>
        <v>5</v>
      </c>
      <c r="AQ73" s="6">
        <f t="shared" si="91"/>
        <v>5</v>
      </c>
      <c r="AR73" s="6">
        <f t="shared" si="91"/>
        <v>5</v>
      </c>
      <c r="AS73" s="6">
        <f t="shared" si="91"/>
        <v>5</v>
      </c>
      <c r="AT73" s="6">
        <f t="shared" si="47"/>
        <v>5</v>
      </c>
      <c r="AU73" s="6">
        <f t="shared" si="50"/>
        <v>5</v>
      </c>
      <c r="AV73" s="6">
        <f t="shared" si="52"/>
        <v>5</v>
      </c>
      <c r="AW73" s="6">
        <f t="shared" si="55"/>
        <v>5</v>
      </c>
      <c r="AX73" s="6">
        <f t="shared" si="57"/>
        <v>5</v>
      </c>
      <c r="AY73" s="6">
        <f t="shared" si="60"/>
        <v>5</v>
      </c>
      <c r="AZ73" s="6">
        <f t="shared" si="62"/>
        <v>5</v>
      </c>
      <c r="BA73" s="6">
        <f t="shared" si="66"/>
        <v>5</v>
      </c>
      <c r="BB73" s="6">
        <f t="shared" si="69"/>
        <v>5</v>
      </c>
      <c r="BC73" s="6">
        <f t="shared" si="72"/>
        <v>5</v>
      </c>
      <c r="BD73" s="6">
        <f t="shared" si="75"/>
        <v>5</v>
      </c>
      <c r="BE73" s="6">
        <f t="shared" si="78"/>
        <v>5</v>
      </c>
      <c r="BF73" s="6">
        <f t="shared" si="82"/>
        <v>5</v>
      </c>
      <c r="BG73" s="6">
        <f t="shared" si="85"/>
        <v>5</v>
      </c>
      <c r="BH73" s="6">
        <f t="shared" si="87"/>
        <v>5</v>
      </c>
      <c r="BI73" s="6">
        <f t="shared" si="89"/>
        <v>5</v>
      </c>
      <c r="BJ73" s="6">
        <f t="shared" si="92"/>
        <v>5</v>
      </c>
      <c r="BK73" s="6">
        <f t="shared" si="94"/>
        <v>5</v>
      </c>
      <c r="BL73" s="6">
        <f t="shared" si="96"/>
        <v>5</v>
      </c>
      <c r="BM73" s="6">
        <f t="shared" si="98"/>
        <v>5</v>
      </c>
      <c r="BN73" s="6">
        <f t="shared" si="99"/>
        <v>5</v>
      </c>
      <c r="BO73" s="6">
        <f t="shared" si="102"/>
        <v>5</v>
      </c>
      <c r="BP73" s="6">
        <f t="shared" si="104"/>
        <v>5</v>
      </c>
      <c r="BQ73" s="6">
        <f t="shared" si="106"/>
        <v>5</v>
      </c>
      <c r="BR73" s="6">
        <f t="shared" si="108"/>
        <v>5</v>
      </c>
      <c r="BS73" s="6">
        <f t="shared" si="110"/>
        <v>5</v>
      </c>
      <c r="BT73" s="6">
        <f aca="true" t="shared" si="113" ref="BT73:BT79">2.5*$B$5</f>
        <v>5</v>
      </c>
      <c r="BU73" s="37"/>
      <c r="BV73" s="37"/>
      <c r="BW73" s="37"/>
      <c r="BX73" s="37"/>
      <c r="BY73" s="37"/>
      <c r="BZ73" s="50"/>
    </row>
    <row r="74" spans="1:78" ht="15">
      <c r="A74" s="20">
        <f t="shared" si="5"/>
        <v>140</v>
      </c>
      <c r="B74" s="34">
        <f t="shared" si="111"/>
        <v>700</v>
      </c>
      <c r="C74" s="39">
        <f t="shared" si="3"/>
        <v>70</v>
      </c>
      <c r="D74" s="56">
        <f t="shared" si="100"/>
        <v>40</v>
      </c>
      <c r="E74" s="5">
        <f t="shared" si="88"/>
        <v>25</v>
      </c>
      <c r="F74" s="5">
        <f t="shared" si="90"/>
        <v>25</v>
      </c>
      <c r="G74" s="5">
        <f t="shared" si="93"/>
        <v>25</v>
      </c>
      <c r="H74" s="5">
        <f t="shared" si="95"/>
        <v>25</v>
      </c>
      <c r="I74" s="5">
        <f t="shared" si="97"/>
        <v>25</v>
      </c>
      <c r="J74" s="59">
        <f t="shared" si="101"/>
        <v>20</v>
      </c>
      <c r="K74" s="59">
        <f t="shared" si="105"/>
        <v>20</v>
      </c>
      <c r="L74" s="59">
        <f t="shared" si="109"/>
        <v>20</v>
      </c>
      <c r="M74" s="59">
        <f aca="true" t="shared" si="114" ref="M74:M79">10*$B$5</f>
        <v>20</v>
      </c>
      <c r="N74" s="52">
        <f t="shared" si="33"/>
        <v>15</v>
      </c>
      <c r="O74" s="52">
        <f t="shared" si="35"/>
        <v>15</v>
      </c>
      <c r="P74" s="52">
        <f t="shared" si="37"/>
        <v>15</v>
      </c>
      <c r="Q74" s="52">
        <f t="shared" si="41"/>
        <v>15</v>
      </c>
      <c r="R74" s="52">
        <f t="shared" si="45"/>
        <v>15</v>
      </c>
      <c r="S74" s="52">
        <f t="shared" si="51"/>
        <v>15</v>
      </c>
      <c r="T74" s="52">
        <f t="shared" si="56"/>
        <v>15</v>
      </c>
      <c r="U74" s="52">
        <f t="shared" si="61"/>
        <v>15</v>
      </c>
      <c r="V74" s="52">
        <f t="shared" si="103"/>
        <v>15</v>
      </c>
      <c r="W74" s="52">
        <f t="shared" si="107"/>
        <v>15</v>
      </c>
      <c r="X74" s="52">
        <f t="shared" si="112"/>
        <v>15</v>
      </c>
      <c r="Y74" s="52">
        <f t="shared" si="53"/>
        <v>10</v>
      </c>
      <c r="Z74" s="5">
        <f t="shared" si="58"/>
        <v>10</v>
      </c>
      <c r="AA74" s="5">
        <f t="shared" si="64"/>
        <v>10</v>
      </c>
      <c r="AB74" s="5">
        <f t="shared" si="67"/>
        <v>10</v>
      </c>
      <c r="AC74" s="5">
        <f t="shared" si="70"/>
        <v>10</v>
      </c>
      <c r="AD74" s="5">
        <f t="shared" si="73"/>
        <v>10</v>
      </c>
      <c r="AE74" s="5">
        <f t="shared" si="76"/>
        <v>10</v>
      </c>
      <c r="AF74" s="5">
        <f t="shared" si="79"/>
        <v>10</v>
      </c>
      <c r="AG74" s="5">
        <f t="shared" si="83"/>
        <v>10</v>
      </c>
      <c r="AH74" s="6">
        <f t="shared" si="84"/>
        <v>5</v>
      </c>
      <c r="AI74" s="6">
        <f t="shared" si="84"/>
        <v>5</v>
      </c>
      <c r="AJ74" s="6">
        <f t="shared" si="84"/>
        <v>5</v>
      </c>
      <c r="AK74" s="6">
        <f t="shared" si="84"/>
        <v>5</v>
      </c>
      <c r="AL74" s="6">
        <f t="shared" si="80"/>
        <v>5</v>
      </c>
      <c r="AM74" s="6">
        <f t="shared" si="80"/>
        <v>5</v>
      </c>
      <c r="AN74" s="6">
        <f t="shared" si="91"/>
        <v>5</v>
      </c>
      <c r="AO74" s="6">
        <f t="shared" si="91"/>
        <v>5</v>
      </c>
      <c r="AP74" s="6">
        <f t="shared" si="91"/>
        <v>5</v>
      </c>
      <c r="AQ74" s="6">
        <f t="shared" si="91"/>
        <v>5</v>
      </c>
      <c r="AR74" s="6">
        <f t="shared" si="91"/>
        <v>5</v>
      </c>
      <c r="AS74" s="6">
        <f t="shared" si="91"/>
        <v>5</v>
      </c>
      <c r="AT74" s="6">
        <f t="shared" si="47"/>
        <v>5</v>
      </c>
      <c r="AU74" s="6">
        <f t="shared" si="50"/>
        <v>5</v>
      </c>
      <c r="AV74" s="6">
        <f t="shared" si="52"/>
        <v>5</v>
      </c>
      <c r="AW74" s="6">
        <f t="shared" si="55"/>
        <v>5</v>
      </c>
      <c r="AX74" s="6">
        <f t="shared" si="57"/>
        <v>5</v>
      </c>
      <c r="AY74" s="6">
        <f t="shared" si="60"/>
        <v>5</v>
      </c>
      <c r="AZ74" s="6">
        <f t="shared" si="62"/>
        <v>5</v>
      </c>
      <c r="BA74" s="6">
        <f t="shared" si="66"/>
        <v>5</v>
      </c>
      <c r="BB74" s="6">
        <f t="shared" si="69"/>
        <v>5</v>
      </c>
      <c r="BC74" s="6">
        <f t="shared" si="72"/>
        <v>5</v>
      </c>
      <c r="BD74" s="6">
        <f t="shared" si="75"/>
        <v>5</v>
      </c>
      <c r="BE74" s="6">
        <f t="shared" si="78"/>
        <v>5</v>
      </c>
      <c r="BF74" s="6">
        <f t="shared" si="82"/>
        <v>5</v>
      </c>
      <c r="BG74" s="6">
        <f t="shared" si="85"/>
        <v>5</v>
      </c>
      <c r="BH74" s="6">
        <f t="shared" si="87"/>
        <v>5</v>
      </c>
      <c r="BI74" s="6">
        <f t="shared" si="89"/>
        <v>5</v>
      </c>
      <c r="BJ74" s="6">
        <f t="shared" si="92"/>
        <v>5</v>
      </c>
      <c r="BK74" s="6">
        <f t="shared" si="94"/>
        <v>5</v>
      </c>
      <c r="BL74" s="6">
        <f t="shared" si="96"/>
        <v>5</v>
      </c>
      <c r="BM74" s="6">
        <f t="shared" si="98"/>
        <v>5</v>
      </c>
      <c r="BN74" s="6">
        <f t="shared" si="99"/>
        <v>5</v>
      </c>
      <c r="BO74" s="6">
        <f t="shared" si="102"/>
        <v>5</v>
      </c>
      <c r="BP74" s="6">
        <f t="shared" si="104"/>
        <v>5</v>
      </c>
      <c r="BQ74" s="6">
        <f t="shared" si="106"/>
        <v>5</v>
      </c>
      <c r="BR74" s="6">
        <f t="shared" si="108"/>
        <v>5</v>
      </c>
      <c r="BS74" s="6">
        <f t="shared" si="110"/>
        <v>5</v>
      </c>
      <c r="BT74" s="6">
        <f t="shared" si="113"/>
        <v>5</v>
      </c>
      <c r="BU74" s="6">
        <f aca="true" t="shared" si="115" ref="BU74:BU79">2.5*$B$5</f>
        <v>5</v>
      </c>
      <c r="BV74" s="37"/>
      <c r="BW74" s="37"/>
      <c r="BX74" s="37"/>
      <c r="BY74" s="37"/>
      <c r="BZ74" s="50"/>
    </row>
    <row r="75" spans="1:78" ht="15">
      <c r="A75" s="20">
        <f t="shared" si="5"/>
        <v>142</v>
      </c>
      <c r="B75" s="34">
        <f t="shared" si="111"/>
        <v>710</v>
      </c>
      <c r="C75" s="39">
        <f>A75/$C$6</f>
        <v>71</v>
      </c>
      <c r="D75" s="56">
        <f t="shared" si="100"/>
        <v>40</v>
      </c>
      <c r="E75" s="5">
        <f t="shared" si="88"/>
        <v>25</v>
      </c>
      <c r="F75" s="5">
        <f t="shared" si="90"/>
        <v>25</v>
      </c>
      <c r="G75" s="5">
        <f t="shared" si="93"/>
        <v>25</v>
      </c>
      <c r="H75" s="5">
        <f t="shared" si="95"/>
        <v>25</v>
      </c>
      <c r="I75" s="5">
        <f t="shared" si="97"/>
        <v>25</v>
      </c>
      <c r="J75" s="59">
        <f t="shared" si="101"/>
        <v>20</v>
      </c>
      <c r="K75" s="59">
        <f t="shared" si="105"/>
        <v>20</v>
      </c>
      <c r="L75" s="59">
        <f t="shared" si="109"/>
        <v>20</v>
      </c>
      <c r="M75" s="59">
        <f t="shared" si="114"/>
        <v>20</v>
      </c>
      <c r="N75" s="52">
        <f t="shared" si="33"/>
        <v>15</v>
      </c>
      <c r="O75" s="52">
        <f t="shared" si="35"/>
        <v>15</v>
      </c>
      <c r="P75" s="52">
        <f t="shared" si="37"/>
        <v>15</v>
      </c>
      <c r="Q75" s="52">
        <f t="shared" si="41"/>
        <v>15</v>
      </c>
      <c r="R75" s="52">
        <f t="shared" si="45"/>
        <v>15</v>
      </c>
      <c r="S75" s="52">
        <f t="shared" si="51"/>
        <v>15</v>
      </c>
      <c r="T75" s="52">
        <f t="shared" si="56"/>
        <v>15</v>
      </c>
      <c r="U75" s="52">
        <f t="shared" si="61"/>
        <v>15</v>
      </c>
      <c r="V75" s="52">
        <f t="shared" si="103"/>
        <v>15</v>
      </c>
      <c r="W75" s="52">
        <f t="shared" si="107"/>
        <v>15</v>
      </c>
      <c r="X75" s="52">
        <f t="shared" si="112"/>
        <v>15</v>
      </c>
      <c r="Y75" s="52">
        <f>7.5*$B$5</f>
        <v>15</v>
      </c>
      <c r="Z75" s="5">
        <f t="shared" si="58"/>
        <v>10</v>
      </c>
      <c r="AA75" s="5">
        <f t="shared" si="64"/>
        <v>10</v>
      </c>
      <c r="AB75" s="5">
        <f t="shared" si="67"/>
        <v>10</v>
      </c>
      <c r="AC75" s="5">
        <f t="shared" si="70"/>
        <v>10</v>
      </c>
      <c r="AD75" s="5">
        <f t="shared" si="73"/>
        <v>10</v>
      </c>
      <c r="AE75" s="5">
        <f t="shared" si="76"/>
        <v>10</v>
      </c>
      <c r="AF75" s="5">
        <f t="shared" si="79"/>
        <v>10</v>
      </c>
      <c r="AG75" s="5">
        <f t="shared" si="83"/>
        <v>10</v>
      </c>
      <c r="AH75" s="6">
        <f t="shared" si="84"/>
        <v>5</v>
      </c>
      <c r="AI75" s="6">
        <f t="shared" si="84"/>
        <v>5</v>
      </c>
      <c r="AJ75" s="6">
        <f t="shared" si="84"/>
        <v>5</v>
      </c>
      <c r="AK75" s="6">
        <f t="shared" si="84"/>
        <v>5</v>
      </c>
      <c r="AL75" s="6">
        <f t="shared" si="80"/>
        <v>5</v>
      </c>
      <c r="AM75" s="6">
        <f t="shared" si="80"/>
        <v>5</v>
      </c>
      <c r="AN75" s="6">
        <f t="shared" si="91"/>
        <v>5</v>
      </c>
      <c r="AO75" s="6">
        <f t="shared" si="91"/>
        <v>5</v>
      </c>
      <c r="AP75" s="6">
        <f t="shared" si="91"/>
        <v>5</v>
      </c>
      <c r="AQ75" s="6">
        <f t="shared" si="91"/>
        <v>5</v>
      </c>
      <c r="AR75" s="6">
        <f t="shared" si="91"/>
        <v>5</v>
      </c>
      <c r="AS75" s="6">
        <f t="shared" si="91"/>
        <v>5</v>
      </c>
      <c r="AT75" s="6">
        <f t="shared" si="47"/>
        <v>5</v>
      </c>
      <c r="AU75" s="6">
        <f t="shared" si="50"/>
        <v>5</v>
      </c>
      <c r="AV75" s="6">
        <f t="shared" si="52"/>
        <v>5</v>
      </c>
      <c r="AW75" s="6">
        <f t="shared" si="55"/>
        <v>5</v>
      </c>
      <c r="AX75" s="6">
        <f t="shared" si="57"/>
        <v>5</v>
      </c>
      <c r="AY75" s="6">
        <f t="shared" si="60"/>
        <v>5</v>
      </c>
      <c r="AZ75" s="6">
        <f t="shared" si="62"/>
        <v>5</v>
      </c>
      <c r="BA75" s="6">
        <f t="shared" si="66"/>
        <v>5</v>
      </c>
      <c r="BB75" s="6">
        <f t="shared" si="69"/>
        <v>5</v>
      </c>
      <c r="BC75" s="6">
        <f t="shared" si="72"/>
        <v>5</v>
      </c>
      <c r="BD75" s="6">
        <f t="shared" si="75"/>
        <v>5</v>
      </c>
      <c r="BE75" s="6">
        <f t="shared" si="78"/>
        <v>5</v>
      </c>
      <c r="BF75" s="6">
        <f t="shared" si="82"/>
        <v>5</v>
      </c>
      <c r="BG75" s="6">
        <f t="shared" si="85"/>
        <v>5</v>
      </c>
      <c r="BH75" s="6">
        <f t="shared" si="87"/>
        <v>5</v>
      </c>
      <c r="BI75" s="6">
        <f t="shared" si="89"/>
        <v>5</v>
      </c>
      <c r="BJ75" s="6">
        <f t="shared" si="92"/>
        <v>5</v>
      </c>
      <c r="BK75" s="6">
        <f t="shared" si="94"/>
        <v>5</v>
      </c>
      <c r="BL75" s="6">
        <f t="shared" si="96"/>
        <v>5</v>
      </c>
      <c r="BM75" s="6">
        <f t="shared" si="98"/>
        <v>5</v>
      </c>
      <c r="BN75" s="6">
        <f t="shared" si="99"/>
        <v>5</v>
      </c>
      <c r="BO75" s="6">
        <f t="shared" si="102"/>
        <v>5</v>
      </c>
      <c r="BP75" s="6">
        <f t="shared" si="104"/>
        <v>5</v>
      </c>
      <c r="BQ75" s="6">
        <f t="shared" si="106"/>
        <v>5</v>
      </c>
      <c r="BR75" s="6">
        <f t="shared" si="108"/>
        <v>5</v>
      </c>
      <c r="BS75" s="6">
        <f t="shared" si="110"/>
        <v>5</v>
      </c>
      <c r="BT75" s="6">
        <f t="shared" si="113"/>
        <v>5</v>
      </c>
      <c r="BU75" s="6">
        <f t="shared" si="115"/>
        <v>5</v>
      </c>
      <c r="BV75" s="6">
        <f>2.5*$B$5</f>
        <v>5</v>
      </c>
      <c r="BW75" s="37"/>
      <c r="BX75" s="37"/>
      <c r="BY75" s="37"/>
      <c r="BZ75" s="50"/>
    </row>
    <row r="76" spans="1:78" ht="15">
      <c r="A76" s="20">
        <f t="shared" si="5"/>
        <v>144</v>
      </c>
      <c r="B76" s="34">
        <f t="shared" si="111"/>
        <v>720</v>
      </c>
      <c r="C76" s="39">
        <f>A76/$C$6</f>
        <v>72</v>
      </c>
      <c r="D76" s="56">
        <f t="shared" si="100"/>
        <v>40</v>
      </c>
      <c r="E76" s="5">
        <f t="shared" si="88"/>
        <v>25</v>
      </c>
      <c r="F76" s="5">
        <f t="shared" si="90"/>
        <v>25</v>
      </c>
      <c r="G76" s="5">
        <f t="shared" si="93"/>
        <v>25</v>
      </c>
      <c r="H76" s="5">
        <f t="shared" si="95"/>
        <v>25</v>
      </c>
      <c r="I76" s="5">
        <f t="shared" si="97"/>
        <v>25</v>
      </c>
      <c r="J76" s="59">
        <f t="shared" si="101"/>
        <v>20</v>
      </c>
      <c r="K76" s="59">
        <f t="shared" si="105"/>
        <v>20</v>
      </c>
      <c r="L76" s="59">
        <f t="shared" si="109"/>
        <v>20</v>
      </c>
      <c r="M76" s="59">
        <f t="shared" si="114"/>
        <v>20</v>
      </c>
      <c r="N76" s="59">
        <f>10*$B$5</f>
        <v>20</v>
      </c>
      <c r="O76" s="52">
        <f t="shared" si="35"/>
        <v>15</v>
      </c>
      <c r="P76" s="52">
        <f t="shared" si="37"/>
        <v>15</v>
      </c>
      <c r="Q76" s="52">
        <f t="shared" si="41"/>
        <v>15</v>
      </c>
      <c r="R76" s="52">
        <f t="shared" si="45"/>
        <v>15</v>
      </c>
      <c r="S76" s="52">
        <f t="shared" si="51"/>
        <v>15</v>
      </c>
      <c r="T76" s="52">
        <f t="shared" si="56"/>
        <v>15</v>
      </c>
      <c r="U76" s="52">
        <f t="shared" si="61"/>
        <v>15</v>
      </c>
      <c r="V76" s="52">
        <f t="shared" si="103"/>
        <v>15</v>
      </c>
      <c r="W76" s="52">
        <f t="shared" si="107"/>
        <v>15</v>
      </c>
      <c r="X76" s="52">
        <f t="shared" si="112"/>
        <v>15</v>
      </c>
      <c r="Y76" s="52">
        <f>7.5*$B$5</f>
        <v>15</v>
      </c>
      <c r="Z76" s="5">
        <f t="shared" si="58"/>
        <v>10</v>
      </c>
      <c r="AA76" s="5">
        <f t="shared" si="64"/>
        <v>10</v>
      </c>
      <c r="AB76" s="5">
        <f t="shared" si="67"/>
        <v>10</v>
      </c>
      <c r="AC76" s="5">
        <f t="shared" si="70"/>
        <v>10</v>
      </c>
      <c r="AD76" s="5">
        <f t="shared" si="73"/>
        <v>10</v>
      </c>
      <c r="AE76" s="5">
        <f t="shared" si="76"/>
        <v>10</v>
      </c>
      <c r="AF76" s="5">
        <f t="shared" si="79"/>
        <v>10</v>
      </c>
      <c r="AG76" s="5">
        <f t="shared" si="83"/>
        <v>10</v>
      </c>
      <c r="AH76" s="6">
        <f t="shared" si="84"/>
        <v>5</v>
      </c>
      <c r="AI76" s="6">
        <f t="shared" si="84"/>
        <v>5</v>
      </c>
      <c r="AJ76" s="6">
        <f t="shared" si="84"/>
        <v>5</v>
      </c>
      <c r="AK76" s="6">
        <f t="shared" si="84"/>
        <v>5</v>
      </c>
      <c r="AL76" s="6">
        <f t="shared" si="80"/>
        <v>5</v>
      </c>
      <c r="AM76" s="6">
        <f t="shared" si="80"/>
        <v>5</v>
      </c>
      <c r="AN76" s="6">
        <f t="shared" si="91"/>
        <v>5</v>
      </c>
      <c r="AO76" s="6">
        <f t="shared" si="91"/>
        <v>5</v>
      </c>
      <c r="AP76" s="6">
        <f t="shared" si="91"/>
        <v>5</v>
      </c>
      <c r="AQ76" s="6">
        <f t="shared" si="91"/>
        <v>5</v>
      </c>
      <c r="AR76" s="6">
        <f t="shared" si="91"/>
        <v>5</v>
      </c>
      <c r="AS76" s="6">
        <f t="shared" si="91"/>
        <v>5</v>
      </c>
      <c r="AT76" s="6">
        <f t="shared" si="47"/>
        <v>5</v>
      </c>
      <c r="AU76" s="6">
        <f t="shared" si="50"/>
        <v>5</v>
      </c>
      <c r="AV76" s="6">
        <f t="shared" si="52"/>
        <v>5</v>
      </c>
      <c r="AW76" s="6">
        <f t="shared" si="55"/>
        <v>5</v>
      </c>
      <c r="AX76" s="6">
        <f t="shared" si="57"/>
        <v>5</v>
      </c>
      <c r="AY76" s="6">
        <f t="shared" si="60"/>
        <v>5</v>
      </c>
      <c r="AZ76" s="6">
        <f t="shared" si="62"/>
        <v>5</v>
      </c>
      <c r="BA76" s="6">
        <f t="shared" si="66"/>
        <v>5</v>
      </c>
      <c r="BB76" s="6">
        <f t="shared" si="69"/>
        <v>5</v>
      </c>
      <c r="BC76" s="6">
        <f t="shared" si="72"/>
        <v>5</v>
      </c>
      <c r="BD76" s="6">
        <f t="shared" si="75"/>
        <v>5</v>
      </c>
      <c r="BE76" s="6">
        <f t="shared" si="78"/>
        <v>5</v>
      </c>
      <c r="BF76" s="6">
        <f t="shared" si="82"/>
        <v>5</v>
      </c>
      <c r="BG76" s="6">
        <f t="shared" si="85"/>
        <v>5</v>
      </c>
      <c r="BH76" s="6">
        <f t="shared" si="87"/>
        <v>5</v>
      </c>
      <c r="BI76" s="6">
        <f t="shared" si="89"/>
        <v>5</v>
      </c>
      <c r="BJ76" s="6">
        <f t="shared" si="92"/>
        <v>5</v>
      </c>
      <c r="BK76" s="6">
        <f t="shared" si="94"/>
        <v>5</v>
      </c>
      <c r="BL76" s="6">
        <f t="shared" si="96"/>
        <v>5</v>
      </c>
      <c r="BM76" s="6">
        <f t="shared" si="98"/>
        <v>5</v>
      </c>
      <c r="BN76" s="6">
        <f t="shared" si="99"/>
        <v>5</v>
      </c>
      <c r="BO76" s="6">
        <f t="shared" si="102"/>
        <v>5</v>
      </c>
      <c r="BP76" s="6">
        <f t="shared" si="104"/>
        <v>5</v>
      </c>
      <c r="BQ76" s="6">
        <f t="shared" si="106"/>
        <v>5</v>
      </c>
      <c r="BR76" s="6">
        <f t="shared" si="108"/>
        <v>5</v>
      </c>
      <c r="BS76" s="6">
        <f t="shared" si="110"/>
        <v>5</v>
      </c>
      <c r="BT76" s="6">
        <f t="shared" si="113"/>
        <v>5</v>
      </c>
      <c r="BU76" s="6">
        <f t="shared" si="115"/>
        <v>5</v>
      </c>
      <c r="BV76" s="6">
        <f>2.5*$B$5</f>
        <v>5</v>
      </c>
      <c r="BW76" s="6">
        <f>2.5*$B$5</f>
        <v>5</v>
      </c>
      <c r="BX76" s="37"/>
      <c r="BY76" s="37"/>
      <c r="BZ76" s="50"/>
    </row>
    <row r="77" spans="1:78" ht="15">
      <c r="A77" s="20">
        <f t="shared" si="5"/>
        <v>146</v>
      </c>
      <c r="B77" s="34">
        <f t="shared" si="111"/>
        <v>730</v>
      </c>
      <c r="C77" s="39">
        <f>A77/$C$6</f>
        <v>73</v>
      </c>
      <c r="D77" s="56">
        <f t="shared" si="100"/>
        <v>40</v>
      </c>
      <c r="E77" s="5">
        <f t="shared" si="88"/>
        <v>25</v>
      </c>
      <c r="F77" s="5">
        <f t="shared" si="90"/>
        <v>25</v>
      </c>
      <c r="G77" s="5">
        <f t="shared" si="93"/>
        <v>25</v>
      </c>
      <c r="H77" s="5">
        <f t="shared" si="95"/>
        <v>25</v>
      </c>
      <c r="I77" s="5">
        <f t="shared" si="97"/>
        <v>25</v>
      </c>
      <c r="J77" s="59">
        <f t="shared" si="101"/>
        <v>20</v>
      </c>
      <c r="K77" s="59">
        <f t="shared" si="105"/>
        <v>20</v>
      </c>
      <c r="L77" s="59">
        <f t="shared" si="109"/>
        <v>20</v>
      </c>
      <c r="M77" s="59">
        <f t="shared" si="114"/>
        <v>20</v>
      </c>
      <c r="N77" s="59">
        <f>10*$B$5</f>
        <v>20</v>
      </c>
      <c r="O77" s="52">
        <f t="shared" si="35"/>
        <v>15</v>
      </c>
      <c r="P77" s="52">
        <f t="shared" si="37"/>
        <v>15</v>
      </c>
      <c r="Q77" s="52">
        <f t="shared" si="41"/>
        <v>15</v>
      </c>
      <c r="R77" s="52">
        <f t="shared" si="45"/>
        <v>15</v>
      </c>
      <c r="S77" s="52">
        <f t="shared" si="51"/>
        <v>15</v>
      </c>
      <c r="T77" s="52">
        <f t="shared" si="56"/>
        <v>15</v>
      </c>
      <c r="U77" s="52">
        <f t="shared" si="61"/>
        <v>15</v>
      </c>
      <c r="V77" s="52">
        <f t="shared" si="103"/>
        <v>15</v>
      </c>
      <c r="W77" s="52">
        <f t="shared" si="107"/>
        <v>15</v>
      </c>
      <c r="X77" s="52">
        <f t="shared" si="112"/>
        <v>15</v>
      </c>
      <c r="Y77" s="52">
        <f>7.5*$B$5</f>
        <v>15</v>
      </c>
      <c r="Z77" s="52">
        <f>7.5*$B$5</f>
        <v>15</v>
      </c>
      <c r="AA77" s="5">
        <f t="shared" si="64"/>
        <v>10</v>
      </c>
      <c r="AB77" s="5">
        <f t="shared" si="67"/>
        <v>10</v>
      </c>
      <c r="AC77" s="5">
        <f t="shared" si="70"/>
        <v>10</v>
      </c>
      <c r="AD77" s="5">
        <f t="shared" si="73"/>
        <v>10</v>
      </c>
      <c r="AE77" s="5">
        <f t="shared" si="76"/>
        <v>10</v>
      </c>
      <c r="AF77" s="5">
        <f t="shared" si="79"/>
        <v>10</v>
      </c>
      <c r="AG77" s="5">
        <f t="shared" si="83"/>
        <v>10</v>
      </c>
      <c r="AH77" s="6">
        <f t="shared" si="84"/>
        <v>5</v>
      </c>
      <c r="AI77" s="6">
        <f t="shared" si="84"/>
        <v>5</v>
      </c>
      <c r="AJ77" s="6">
        <f t="shared" si="84"/>
        <v>5</v>
      </c>
      <c r="AK77" s="6">
        <f t="shared" si="84"/>
        <v>5</v>
      </c>
      <c r="AL77" s="6">
        <f t="shared" si="80"/>
        <v>5</v>
      </c>
      <c r="AM77" s="6">
        <f t="shared" si="80"/>
        <v>5</v>
      </c>
      <c r="AN77" s="6">
        <f t="shared" si="91"/>
        <v>5</v>
      </c>
      <c r="AO77" s="6">
        <f t="shared" si="91"/>
        <v>5</v>
      </c>
      <c r="AP77" s="6">
        <f t="shared" si="91"/>
        <v>5</v>
      </c>
      <c r="AQ77" s="6">
        <f t="shared" si="91"/>
        <v>5</v>
      </c>
      <c r="AR77" s="6">
        <f t="shared" si="91"/>
        <v>5</v>
      </c>
      <c r="AS77" s="6">
        <f t="shared" si="91"/>
        <v>5</v>
      </c>
      <c r="AT77" s="6">
        <f t="shared" si="47"/>
        <v>5</v>
      </c>
      <c r="AU77" s="6">
        <f t="shared" si="50"/>
        <v>5</v>
      </c>
      <c r="AV77" s="6">
        <f t="shared" si="52"/>
        <v>5</v>
      </c>
      <c r="AW77" s="6">
        <f t="shared" si="55"/>
        <v>5</v>
      </c>
      <c r="AX77" s="6">
        <f t="shared" si="57"/>
        <v>5</v>
      </c>
      <c r="AY77" s="6">
        <f t="shared" si="60"/>
        <v>5</v>
      </c>
      <c r="AZ77" s="6">
        <f t="shared" si="62"/>
        <v>5</v>
      </c>
      <c r="BA77" s="6">
        <f t="shared" si="66"/>
        <v>5</v>
      </c>
      <c r="BB77" s="6">
        <f t="shared" si="69"/>
        <v>5</v>
      </c>
      <c r="BC77" s="6">
        <f t="shared" si="72"/>
        <v>5</v>
      </c>
      <c r="BD77" s="6">
        <f t="shared" si="75"/>
        <v>5</v>
      </c>
      <c r="BE77" s="6">
        <f t="shared" si="78"/>
        <v>5</v>
      </c>
      <c r="BF77" s="6">
        <f t="shared" si="82"/>
        <v>5</v>
      </c>
      <c r="BG77" s="6">
        <f t="shared" si="85"/>
        <v>5</v>
      </c>
      <c r="BH77" s="6">
        <f aca="true" t="shared" si="116" ref="BH77:BO79">2.5*$B$5</f>
        <v>5</v>
      </c>
      <c r="BI77" s="6">
        <f t="shared" si="116"/>
        <v>5</v>
      </c>
      <c r="BJ77" s="6">
        <f t="shared" si="116"/>
        <v>5</v>
      </c>
      <c r="BK77" s="6">
        <f t="shared" si="116"/>
        <v>5</v>
      </c>
      <c r="BL77" s="6">
        <f t="shared" si="116"/>
        <v>5</v>
      </c>
      <c r="BM77" s="6">
        <f t="shared" si="116"/>
        <v>5</v>
      </c>
      <c r="BN77" s="6">
        <f t="shared" si="116"/>
        <v>5</v>
      </c>
      <c r="BO77" s="6">
        <f t="shared" si="116"/>
        <v>5</v>
      </c>
      <c r="BP77" s="6">
        <f t="shared" si="104"/>
        <v>5</v>
      </c>
      <c r="BQ77" s="6">
        <f t="shared" si="106"/>
        <v>5</v>
      </c>
      <c r="BR77" s="6">
        <f t="shared" si="108"/>
        <v>5</v>
      </c>
      <c r="BS77" s="6">
        <f t="shared" si="110"/>
        <v>5</v>
      </c>
      <c r="BT77" s="6">
        <f t="shared" si="113"/>
        <v>5</v>
      </c>
      <c r="BU77" s="6">
        <f t="shared" si="115"/>
        <v>5</v>
      </c>
      <c r="BV77" s="6">
        <f>2.5*$B$5</f>
        <v>5</v>
      </c>
      <c r="BW77" s="6">
        <f>2.5*$B$5</f>
        <v>5</v>
      </c>
      <c r="BX77" s="6">
        <f>2.5*$B$5</f>
        <v>5</v>
      </c>
      <c r="BY77" s="37"/>
      <c r="BZ77" s="50"/>
    </row>
    <row r="78" spans="1:78" ht="15">
      <c r="A78" s="20">
        <f t="shared" si="5"/>
        <v>148</v>
      </c>
      <c r="B78" s="34">
        <f t="shared" si="111"/>
        <v>740</v>
      </c>
      <c r="C78" s="39">
        <f>A78/$C$6</f>
        <v>74</v>
      </c>
      <c r="D78" s="56">
        <f t="shared" si="100"/>
        <v>40</v>
      </c>
      <c r="E78" s="5">
        <f t="shared" si="88"/>
        <v>25</v>
      </c>
      <c r="F78" s="5">
        <f t="shared" si="90"/>
        <v>25</v>
      </c>
      <c r="G78" s="5">
        <f t="shared" si="93"/>
        <v>25</v>
      </c>
      <c r="H78" s="5">
        <f t="shared" si="95"/>
        <v>25</v>
      </c>
      <c r="I78" s="5">
        <f t="shared" si="97"/>
        <v>25</v>
      </c>
      <c r="J78" s="59">
        <f t="shared" si="101"/>
        <v>20</v>
      </c>
      <c r="K78" s="59">
        <f t="shared" si="105"/>
        <v>20</v>
      </c>
      <c r="L78" s="59">
        <f t="shared" si="109"/>
        <v>20</v>
      </c>
      <c r="M78" s="59">
        <f t="shared" si="114"/>
        <v>20</v>
      </c>
      <c r="N78" s="59">
        <f>10*$B$5</f>
        <v>20</v>
      </c>
      <c r="O78" s="59">
        <f>10*$B$5</f>
        <v>20</v>
      </c>
      <c r="P78" s="52">
        <f t="shared" si="37"/>
        <v>15</v>
      </c>
      <c r="Q78" s="52">
        <f t="shared" si="41"/>
        <v>15</v>
      </c>
      <c r="R78" s="52">
        <f t="shared" si="45"/>
        <v>15</v>
      </c>
      <c r="S78" s="52">
        <f t="shared" si="51"/>
        <v>15</v>
      </c>
      <c r="T78" s="52">
        <f t="shared" si="56"/>
        <v>15</v>
      </c>
      <c r="U78" s="52">
        <f t="shared" si="61"/>
        <v>15</v>
      </c>
      <c r="V78" s="52">
        <f t="shared" si="103"/>
        <v>15</v>
      </c>
      <c r="W78" s="52">
        <f t="shared" si="107"/>
        <v>15</v>
      </c>
      <c r="X78" s="52">
        <f t="shared" si="112"/>
        <v>15</v>
      </c>
      <c r="Y78" s="52">
        <f>7.5*$B$5</f>
        <v>15</v>
      </c>
      <c r="Z78" s="52">
        <f>7.5*$B$5</f>
        <v>15</v>
      </c>
      <c r="AA78" s="5">
        <f t="shared" si="64"/>
        <v>10</v>
      </c>
      <c r="AB78" s="5">
        <f t="shared" si="67"/>
        <v>10</v>
      </c>
      <c r="AC78" s="5">
        <f t="shared" si="70"/>
        <v>10</v>
      </c>
      <c r="AD78" s="5">
        <f t="shared" si="73"/>
        <v>10</v>
      </c>
      <c r="AE78" s="5">
        <f t="shared" si="76"/>
        <v>10</v>
      </c>
      <c r="AF78" s="5">
        <f t="shared" si="79"/>
        <v>10</v>
      </c>
      <c r="AG78" s="5">
        <f t="shared" si="83"/>
        <v>10</v>
      </c>
      <c r="AH78" s="6">
        <f t="shared" si="84"/>
        <v>5</v>
      </c>
      <c r="AI78" s="6">
        <f t="shared" si="84"/>
        <v>5</v>
      </c>
      <c r="AJ78" s="6">
        <f t="shared" si="84"/>
        <v>5</v>
      </c>
      <c r="AK78" s="6">
        <f t="shared" si="84"/>
        <v>5</v>
      </c>
      <c r="AL78" s="6">
        <f t="shared" si="80"/>
        <v>5</v>
      </c>
      <c r="AM78" s="6">
        <f t="shared" si="80"/>
        <v>5</v>
      </c>
      <c r="AN78" s="6">
        <f t="shared" si="91"/>
        <v>5</v>
      </c>
      <c r="AO78" s="6">
        <f t="shared" si="91"/>
        <v>5</v>
      </c>
      <c r="AP78" s="6">
        <f t="shared" si="91"/>
        <v>5</v>
      </c>
      <c r="AQ78" s="6">
        <f t="shared" si="91"/>
        <v>5</v>
      </c>
      <c r="AR78" s="6">
        <f t="shared" si="91"/>
        <v>5</v>
      </c>
      <c r="AS78" s="6">
        <f t="shared" si="91"/>
        <v>5</v>
      </c>
      <c r="AT78" s="6">
        <f t="shared" si="47"/>
        <v>5</v>
      </c>
      <c r="AU78" s="6">
        <f t="shared" si="50"/>
        <v>5</v>
      </c>
      <c r="AV78" s="6">
        <f t="shared" si="52"/>
        <v>5</v>
      </c>
      <c r="AW78" s="6">
        <f t="shared" si="55"/>
        <v>5</v>
      </c>
      <c r="AX78" s="6">
        <f t="shared" si="57"/>
        <v>5</v>
      </c>
      <c r="AY78" s="6">
        <f t="shared" si="60"/>
        <v>5</v>
      </c>
      <c r="AZ78" s="6">
        <f t="shared" si="62"/>
        <v>5</v>
      </c>
      <c r="BA78" s="6">
        <f t="shared" si="66"/>
        <v>5</v>
      </c>
      <c r="BB78" s="6">
        <f t="shared" si="69"/>
        <v>5</v>
      </c>
      <c r="BC78" s="6">
        <f t="shared" si="72"/>
        <v>5</v>
      </c>
      <c r="BD78" s="6">
        <f t="shared" si="75"/>
        <v>5</v>
      </c>
      <c r="BE78" s="6">
        <f t="shared" si="78"/>
        <v>5</v>
      </c>
      <c r="BF78" s="6">
        <f t="shared" si="82"/>
        <v>5</v>
      </c>
      <c r="BG78" s="6">
        <f t="shared" si="85"/>
        <v>5</v>
      </c>
      <c r="BH78" s="6">
        <f t="shared" si="116"/>
        <v>5</v>
      </c>
      <c r="BI78" s="6">
        <f t="shared" si="116"/>
        <v>5</v>
      </c>
      <c r="BJ78" s="6">
        <f t="shared" si="116"/>
        <v>5</v>
      </c>
      <c r="BK78" s="6">
        <f t="shared" si="116"/>
        <v>5</v>
      </c>
      <c r="BL78" s="6">
        <f t="shared" si="116"/>
        <v>5</v>
      </c>
      <c r="BM78" s="6">
        <f t="shared" si="116"/>
        <v>5</v>
      </c>
      <c r="BN78" s="6">
        <f t="shared" si="116"/>
        <v>5</v>
      </c>
      <c r="BO78" s="6">
        <f t="shared" si="116"/>
        <v>5</v>
      </c>
      <c r="BP78" s="6">
        <f t="shared" si="104"/>
        <v>5</v>
      </c>
      <c r="BQ78" s="6">
        <f t="shared" si="106"/>
        <v>5</v>
      </c>
      <c r="BR78" s="6">
        <f t="shared" si="108"/>
        <v>5</v>
      </c>
      <c r="BS78" s="6">
        <f t="shared" si="110"/>
        <v>5</v>
      </c>
      <c r="BT78" s="6">
        <f t="shared" si="113"/>
        <v>5</v>
      </c>
      <c r="BU78" s="6">
        <f t="shared" si="115"/>
        <v>5</v>
      </c>
      <c r="BV78" s="6">
        <f>2.5*$B$5</f>
        <v>5</v>
      </c>
      <c r="BW78" s="6">
        <f>2.5*$B$5</f>
        <v>5</v>
      </c>
      <c r="BX78" s="6">
        <f>2.5*$B$5</f>
        <v>5</v>
      </c>
      <c r="BY78" s="6">
        <f>2.5*$B$5</f>
        <v>5</v>
      </c>
      <c r="BZ78" s="61"/>
    </row>
    <row r="79" spans="1:78" ht="15.75" thickBot="1">
      <c r="A79" s="21">
        <f t="shared" si="5"/>
        <v>150</v>
      </c>
      <c r="B79" s="35">
        <f t="shared" si="111"/>
        <v>750</v>
      </c>
      <c r="C79" s="40">
        <f>A79/$C$6</f>
        <v>75</v>
      </c>
      <c r="D79" s="57">
        <f t="shared" si="100"/>
        <v>40</v>
      </c>
      <c r="E79" s="23">
        <f t="shared" si="88"/>
        <v>25</v>
      </c>
      <c r="F79" s="23">
        <f t="shared" si="90"/>
        <v>25</v>
      </c>
      <c r="G79" s="23">
        <f t="shared" si="93"/>
        <v>25</v>
      </c>
      <c r="H79" s="23">
        <f t="shared" si="95"/>
        <v>25</v>
      </c>
      <c r="I79" s="23">
        <f t="shared" si="97"/>
        <v>25</v>
      </c>
      <c r="J79" s="60">
        <f t="shared" si="101"/>
        <v>20</v>
      </c>
      <c r="K79" s="60">
        <f t="shared" si="105"/>
        <v>20</v>
      </c>
      <c r="L79" s="60">
        <f t="shared" si="109"/>
        <v>20</v>
      </c>
      <c r="M79" s="60">
        <f t="shared" si="114"/>
        <v>20</v>
      </c>
      <c r="N79" s="60">
        <f>10*$B$5</f>
        <v>20</v>
      </c>
      <c r="O79" s="60">
        <f>10*$B$5</f>
        <v>20</v>
      </c>
      <c r="P79" s="64">
        <f t="shared" si="37"/>
        <v>15</v>
      </c>
      <c r="Q79" s="64">
        <f t="shared" si="41"/>
        <v>15</v>
      </c>
      <c r="R79" s="64">
        <f t="shared" si="45"/>
        <v>15</v>
      </c>
      <c r="S79" s="64">
        <f t="shared" si="51"/>
        <v>15</v>
      </c>
      <c r="T79" s="64">
        <f t="shared" si="56"/>
        <v>15</v>
      </c>
      <c r="U79" s="64">
        <f t="shared" si="61"/>
        <v>15</v>
      </c>
      <c r="V79" s="64">
        <f t="shared" si="103"/>
        <v>15</v>
      </c>
      <c r="W79" s="64">
        <f t="shared" si="107"/>
        <v>15</v>
      </c>
      <c r="X79" s="64">
        <f t="shared" si="112"/>
        <v>15</v>
      </c>
      <c r="Y79" s="64">
        <f>7.5*$B$5</f>
        <v>15</v>
      </c>
      <c r="Z79" s="64">
        <f>7.5*$B$5</f>
        <v>15</v>
      </c>
      <c r="AA79" s="64">
        <f>7.5*$B$5</f>
        <v>15</v>
      </c>
      <c r="AB79" s="23">
        <f t="shared" si="67"/>
        <v>10</v>
      </c>
      <c r="AC79" s="23">
        <f t="shared" si="70"/>
        <v>10</v>
      </c>
      <c r="AD79" s="23">
        <f t="shared" si="73"/>
        <v>10</v>
      </c>
      <c r="AE79" s="23">
        <f t="shared" si="76"/>
        <v>10</v>
      </c>
      <c r="AF79" s="23">
        <f t="shared" si="79"/>
        <v>10</v>
      </c>
      <c r="AG79" s="23">
        <f t="shared" si="83"/>
        <v>10</v>
      </c>
      <c r="AH79" s="24">
        <f t="shared" si="84"/>
        <v>5</v>
      </c>
      <c r="AI79" s="24">
        <f t="shared" si="84"/>
        <v>5</v>
      </c>
      <c r="AJ79" s="24">
        <f t="shared" si="84"/>
        <v>5</v>
      </c>
      <c r="AK79" s="24">
        <f t="shared" si="84"/>
        <v>5</v>
      </c>
      <c r="AL79" s="24">
        <f t="shared" si="80"/>
        <v>5</v>
      </c>
      <c r="AM79" s="24">
        <f t="shared" si="80"/>
        <v>5</v>
      </c>
      <c r="AN79" s="24">
        <f t="shared" si="91"/>
        <v>5</v>
      </c>
      <c r="AO79" s="24">
        <f t="shared" si="91"/>
        <v>5</v>
      </c>
      <c r="AP79" s="24">
        <f t="shared" si="91"/>
        <v>5</v>
      </c>
      <c r="AQ79" s="24">
        <f t="shared" si="91"/>
        <v>5</v>
      </c>
      <c r="AR79" s="24">
        <f t="shared" si="91"/>
        <v>5</v>
      </c>
      <c r="AS79" s="24">
        <f t="shared" si="91"/>
        <v>5</v>
      </c>
      <c r="AT79" s="24">
        <f t="shared" si="47"/>
        <v>5</v>
      </c>
      <c r="AU79" s="24">
        <f t="shared" si="50"/>
        <v>5</v>
      </c>
      <c r="AV79" s="24">
        <f t="shared" si="52"/>
        <v>5</v>
      </c>
      <c r="AW79" s="24">
        <f t="shared" si="55"/>
        <v>5</v>
      </c>
      <c r="AX79" s="24">
        <f t="shared" si="57"/>
        <v>5</v>
      </c>
      <c r="AY79" s="24">
        <f t="shared" si="60"/>
        <v>5</v>
      </c>
      <c r="AZ79" s="24">
        <f t="shared" si="62"/>
        <v>5</v>
      </c>
      <c r="BA79" s="24">
        <f t="shared" si="66"/>
        <v>5</v>
      </c>
      <c r="BB79" s="24">
        <f t="shared" si="69"/>
        <v>5</v>
      </c>
      <c r="BC79" s="24">
        <f t="shared" si="72"/>
        <v>5</v>
      </c>
      <c r="BD79" s="24">
        <f t="shared" si="75"/>
        <v>5</v>
      </c>
      <c r="BE79" s="24">
        <f t="shared" si="78"/>
        <v>5</v>
      </c>
      <c r="BF79" s="24">
        <f t="shared" si="82"/>
        <v>5</v>
      </c>
      <c r="BG79" s="24">
        <f t="shared" si="85"/>
        <v>5</v>
      </c>
      <c r="BH79" s="24">
        <f t="shared" si="116"/>
        <v>5</v>
      </c>
      <c r="BI79" s="24">
        <f t="shared" si="116"/>
        <v>5</v>
      </c>
      <c r="BJ79" s="24">
        <f t="shared" si="116"/>
        <v>5</v>
      </c>
      <c r="BK79" s="24">
        <f t="shared" si="116"/>
        <v>5</v>
      </c>
      <c r="BL79" s="24">
        <f t="shared" si="116"/>
        <v>5</v>
      </c>
      <c r="BM79" s="24">
        <f t="shared" si="116"/>
        <v>5</v>
      </c>
      <c r="BN79" s="24">
        <f t="shared" si="116"/>
        <v>5</v>
      </c>
      <c r="BO79" s="24">
        <f t="shared" si="116"/>
        <v>5</v>
      </c>
      <c r="BP79" s="24">
        <f t="shared" si="104"/>
        <v>5</v>
      </c>
      <c r="BQ79" s="24">
        <f t="shared" si="106"/>
        <v>5</v>
      </c>
      <c r="BR79" s="24">
        <f t="shared" si="108"/>
        <v>5</v>
      </c>
      <c r="BS79" s="24">
        <f t="shared" si="110"/>
        <v>5</v>
      </c>
      <c r="BT79" s="24">
        <f t="shared" si="113"/>
        <v>5</v>
      </c>
      <c r="BU79" s="24">
        <f t="shared" si="115"/>
        <v>5</v>
      </c>
      <c r="BV79" s="24">
        <f>2.5*$B$5</f>
        <v>5</v>
      </c>
      <c r="BW79" s="24">
        <f>2.5*$B$5</f>
        <v>5</v>
      </c>
      <c r="BX79" s="24">
        <f>2.5*$B$5</f>
        <v>5</v>
      </c>
      <c r="BY79" s="24">
        <f>2.5*$B$5</f>
        <v>5</v>
      </c>
      <c r="BZ79" s="62">
        <f>2.5*$B$5</f>
        <v>5</v>
      </c>
    </row>
    <row r="80" spans="1:67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</row>
    <row r="81" spans="1:67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</row>
    <row r="82" spans="1:67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</row>
    <row r="83" spans="1:67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</row>
    <row r="84" spans="1:67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</row>
    <row r="85" spans="1:78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</row>
  </sheetData>
  <sheetProtection password="81AE" sheet="1" objects="1" scenarios="1" selectLockedCells="1"/>
  <protectedRanges>
    <protectedRange sqref="B7:B8" name="Bereik1"/>
  </protectedRanges>
  <mergeCells count="3">
    <mergeCell ref="D1:BZ1"/>
    <mergeCell ref="B7:B8"/>
    <mergeCell ref="D7:BZ7"/>
  </mergeCells>
  <printOptions/>
  <pageMargins left="0.31496062992125984" right="0" top="1.3385826771653544" bottom="0.35433070866141736" header="0.31496062992125984" footer="0.31496062992125984"/>
  <pageSetup horizontalDpi="600" verticalDpi="600" orientation="landscape" paperSize="9" scale="3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</dc:creator>
  <cp:keywords/>
  <dc:description/>
  <cp:lastModifiedBy>Nuyts Jean</cp:lastModifiedBy>
  <cp:lastPrinted>2012-03-04T16:51:13Z</cp:lastPrinted>
  <dcterms:created xsi:type="dcterms:W3CDTF">2012-03-04T09:32:00Z</dcterms:created>
  <dcterms:modified xsi:type="dcterms:W3CDTF">2022-01-05T09:22:27Z</dcterms:modified>
  <cp:category/>
  <cp:version/>
  <cp:contentType/>
  <cp:contentStatus/>
</cp:coreProperties>
</file>